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hidePivotFieldList="1" autoCompressPictures="0"/>
  <mc:AlternateContent xmlns:mc="http://schemas.openxmlformats.org/markup-compatibility/2006">
    <mc:Choice Requires="x15">
      <x15ac:absPath xmlns:x15ac="http://schemas.microsoft.com/office/spreadsheetml/2010/11/ac" url="C:\trip\A_research\Sea_Ice_Network\Archiving_SIO\data_all_years_archive\"/>
    </mc:Choice>
  </mc:AlternateContent>
  <xr:revisionPtr revIDLastSave="0" documentId="13_ncr:1_{212D9419-D24E-4571-936E-C460141D2594}" xr6:coauthVersionLast="47" xr6:coauthVersionMax="47" xr10:uidLastSave="{00000000-0000-0000-0000-000000000000}"/>
  <bookViews>
    <workbookView xWindow="-23148" yWindow="-108" windowWidth="23256" windowHeight="12576" tabRatio="500" xr2:uid="{00000000-000D-0000-FFFF-FFFF00000000}"/>
  </bookViews>
  <sheets>
    <sheet name="June Outlook" sheetId="1" r:id="rId1"/>
    <sheet name="July Outlook" sheetId="2" r:id="rId2"/>
    <sheet name="August Outlook" sheetId="3" r:id="rId3"/>
    <sheet name="August simple" sheetId="4" r:id="rId4"/>
  </sheets>
  <externalReferences>
    <externalReference r:id="rId5"/>
    <externalReference r:id="rId6"/>
  </externalReferenc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alcChain>
</file>

<file path=xl/sharedStrings.xml><?xml version="1.0" encoding="utf-8"?>
<sst xmlns="http://schemas.openxmlformats.org/spreadsheetml/2006/main" count="636" uniqueCount="203">
  <si>
    <t>Data for Chart (order from lowest at top to greatest at bottom)</t>
  </si>
  <si>
    <t>Outlook</t>
    <phoneticPr fontId="0" type="noConversion"/>
  </si>
  <si>
    <t>Error</t>
  </si>
  <si>
    <t>Group Name</t>
  </si>
  <si>
    <t>Method</t>
  </si>
  <si>
    <t>(+/- 0.50)</t>
  </si>
  <si>
    <t>RASM (Kamal et al.)</t>
  </si>
  <si>
    <t>modeling</t>
  </si>
  <si>
    <t>*Dekker (Citizen Scientist/Public)</t>
  </si>
  <si>
    <t>statistical</t>
  </si>
  <si>
    <t>Kaleschke</t>
  </si>
  <si>
    <t>(Std dev = 0.45)</t>
  </si>
  <si>
    <t>Kay, Bailey, and Holland (NCAR/CU)</t>
  </si>
  <si>
    <t>heuristic</t>
  </si>
  <si>
    <t>An informal pool of 27 climate scientists in early June 2016. Since 2008 the NCAR/CU pool as rivaled more sophisticated methods to predict the September sea ice extent.</t>
  </si>
  <si>
    <t>n/a</t>
  </si>
  <si>
    <t>Morison</t>
  </si>
  <si>
    <t>Morison had conversation with Schweiger et al., post-SIZRS flights (flown third week of June 2016), who observed some melting but no big ponds as yet; open water on and south of 150W, 72N. This puts the ice retreat edge a bit earlier than seen recently. Ice was solid from 74N to 75N with more leads at 76 N, similar to early season patterns in recent years (intermediate region of pretty solid conditions somewhere south of the Beaufort Gyre center). More winter snow in the central Arctic Ocean usually seems to indicate less September sea ice extent. But, with no 2016 spring observations from NPEO I don’t know what snow conditions were like in that region this year. The winter AO index was similar to 2011 and a similar deviation below the long-term tend would suggest a 2016 minimum extent of 4.2 million sq. km.  Given current extent and ice conditions in the Beaufort Sea, I think this year’s September average will be about 4 million sq. km.</t>
  </si>
  <si>
    <t>NMEFC, of China (Li and Li)</t>
  </si>
  <si>
    <t>(+/- 0.43)</t>
  </si>
  <si>
    <t>*Bosse (Citizen Scientist/Public)</t>
  </si>
  <si>
    <t>(2.9-5.3)</t>
  </si>
  <si>
    <t>Hamilton</t>
  </si>
  <si>
    <t>At the Polar Prediction Workshop and informal poll was carried out to ask participants their guess for this year’s September sea ice extent.</t>
  </si>
  <si>
    <t>Lamont (Yuan et al.)</t>
  </si>
  <si>
    <t>(+/- 0.6)</t>
  </si>
  <si>
    <t>Zhang and Schweiger</t>
  </si>
  <si>
    <t>(+/- 1.15)</t>
  </si>
  <si>
    <t>Cawley</t>
  </si>
  <si>
    <t>Arbetter and Potts</t>
  </si>
  <si>
    <t>CPOM (Schroeder, Feltham, Flocco, and Tsamados)</t>
  </si>
  <si>
    <t>GFDL NOAA (Bushuk et al.)</t>
  </si>
  <si>
    <t>Jin (IARC)</t>
  </si>
  <si>
    <t>(+/- 0.25)</t>
  </si>
  <si>
    <t>Wang and Collow</t>
  </si>
  <si>
    <t>AWI Consortium (Kauker et al.)</t>
  </si>
  <si>
    <t>(4.4-5.3)</t>
  </si>
  <si>
    <t>NRL_atm-ocn-ice</t>
  </si>
  <si>
    <t>UTokyo (Kimura et al.)</t>
  </si>
  <si>
    <t>Kondrashov</t>
  </si>
  <si>
    <t>NRL_ocn-ice</t>
  </si>
  <si>
    <t>(+/- 3.0)</t>
  </si>
  <si>
    <t>median value</t>
  </si>
  <si>
    <t>Methods This Month</t>
    <phoneticPr fontId="0" type="noConversion"/>
  </si>
  <si>
    <t>Heuristic</t>
  </si>
  <si>
    <t>Statistical</t>
  </si>
  <si>
    <t>Modeling</t>
    <phoneticPr fontId="0" type="noConversion"/>
  </si>
  <si>
    <t>Combination of Methods</t>
  </si>
  <si>
    <t>JULY 2016 PAN-ARCTIC OUTLOOK REPORT</t>
  </si>
  <si>
    <t>Forecast is based on the RASM regional Arctic system model,  which is a limited-area, fully coupled climate model consisting of the Weather Research and Forecasting (WRF) model, Los Alamos National Laboratory (LANL) Parallel Ocean Program (POP) and Sea Ice Model (CICE) and the Variable Infiltration Capacity (VIC) land hydrology model (Maslowski et al. 2012; Roberts et al. 2014; DuVivier et al. 2015; Hamman et al. 2016). WRF and VIC are configured on a polar stereographic grid, using the same grid at 50-km resolution, and POP and CICE sharing a rotated spherical grid at 1/12o (~9 km). In this contribution we present the results of a 3-member ensemble.</t>
  </si>
  <si>
    <t>Our estimate is based on results from ensemble runs with the global ocean-sea ice coupled model NEMO-LIM3. Each member is initialized from a reference run on June 30, 2016, then forced with the NCEP/NCAR atmospheric reanalysis from one year between 2006 to 2015. Our final estimate is the ensemble median, and the given range corresponds to the lowest and highest extents in the ensemble.</t>
  </si>
  <si>
    <t>(+/- 0.7)</t>
  </si>
  <si>
    <t>Using the Met Office GloSea5 seasonal forecast systems we are issuing a model based mean September sea ice extent outlook of 3.8 (± 0.7) million km2. This has been assembled using start dates between 15 Jun and 5 Jul to generate an ensemble of 42 members.</t>
  </si>
  <si>
    <t>Petty</t>
  </si>
  <si>
    <r>
      <t>Based on an analysis of June sea ice concentration data provided by the NSIDC (NASA Team), I forecast a 2016 September Arctic sea ice extent of 4.12 +/- 0.30 million km</t>
    </r>
    <r>
      <rPr>
        <vertAlign val="superscript"/>
        <sz val="12"/>
        <color theme="1"/>
        <rFont val="Verdana"/>
      </rPr>
      <t>2</t>
    </r>
    <r>
      <rPr>
        <sz val="12"/>
        <color theme="1"/>
        <rFont val="Verdana"/>
      </rPr>
      <t>. This is lower than the observed ice extent in 2015 (4.63 million km</t>
    </r>
    <r>
      <rPr>
        <vertAlign val="superscript"/>
        <sz val="12"/>
        <color theme="1"/>
        <rFont val="Verdana"/>
      </rPr>
      <t>2</t>
    </r>
    <r>
      <rPr>
        <sz val="12"/>
        <color theme="1"/>
        <rFont val="Verdana"/>
      </rPr>
      <t>) and is lower than the extent expected from persistence of the long-term linear trend (4.66 million km</t>
    </r>
    <r>
      <rPr>
        <vertAlign val="superscript"/>
        <sz val="12"/>
        <color theme="1"/>
        <rFont val="Verdana"/>
      </rPr>
      <t>2</t>
    </r>
    <r>
      <rPr>
        <sz val="12"/>
        <color theme="1"/>
        <rFont val="Verdana"/>
      </rPr>
      <t>). The forecast does not suggest a new record low September extent will be reached in 2016 (lower than the 3.63 M km2 observed in 2012).</t>
    </r>
  </si>
  <si>
    <t>Ionita-Scholtz and Grosfeld (NSIDC Data)</t>
  </si>
  <si>
    <t>(3.23-4.56)</t>
  </si>
  <si>
    <r>
      <t>The forecast scheme for the September sea ice extent is based on a methodology similar to one used for the seasonal prediction of river streamflow (Ionita et al., 2008, 2014). The basic idea of this procedure is to identify regions with stable teleconnections between the predictors and the predictand. The September sea ice extent has been correlated with the potential predictors from previous months, up to 8 months lag, in a moving window of 21 years. For the July report we have applied the same analysis for two different sea ice extent data sets: 1) Bremen University (IUP) and 2) National Snow &amp; Ice Data Center (NSIDC). Theses indices differ from month to month by up to 0.6 million km</t>
    </r>
    <r>
      <rPr>
        <vertAlign val="superscript"/>
        <sz val="12"/>
        <color theme="1"/>
        <rFont val="Verdana"/>
      </rPr>
      <t>2</t>
    </r>
    <r>
      <rPr>
        <sz val="12"/>
        <color theme="1"/>
        <rFont val="Verdana"/>
      </rPr>
      <t xml:space="preserve"> due to different retrieval algorithms, special resolutions and different coast line representations.</t>
    </r>
  </si>
  <si>
    <t>We predict the September monthly average sea ice extent of Arctic by statistic method and based on monthly sea ice concentration and extent from National Snow and Ice Data Center. The result shows that the Sep. ice extent of 2016 will be less than in 2015.</t>
  </si>
  <si>
    <t>(3.10-4.57)</t>
  </si>
  <si>
    <t>(Std dev = 0.54)</t>
  </si>
  <si>
    <t>NOAA/NCEP/EMC (Wu and Grumbine)</t>
  </si>
  <si>
    <r>
      <t>The projected Arctic minimum sea ice extent from the NCEP CFSv2 model with revised CFSv2 May and June initial conditions (ICs) using 61-member ensemble forecast is 4.09 million km</t>
    </r>
    <r>
      <rPr>
        <vertAlign val="superscript"/>
        <sz val="12"/>
        <color theme="1"/>
        <rFont val="Verdana"/>
      </rPr>
      <t>2</t>
    </r>
    <r>
      <rPr>
        <sz val="12"/>
        <color theme="1"/>
        <rFont val="Verdana"/>
      </rPr>
      <t xml:space="preserve"> with a standard deviation (SD) of 0.54 million km</t>
    </r>
    <r>
      <rPr>
        <vertAlign val="superscript"/>
        <sz val="12"/>
        <color theme="1"/>
        <rFont val="Verdana"/>
      </rPr>
      <t>2</t>
    </r>
    <r>
      <rPr>
        <sz val="12"/>
        <color theme="1"/>
        <rFont val="Verdana"/>
      </rPr>
      <t>.</t>
    </r>
  </si>
  <si>
    <t>(Std dev = 0.34)</t>
  </si>
  <si>
    <t>The projection is based on an estimate of how much heat the Northern Hemisphere absorbs during spring and early summer. I use three variables (land snow cover, ice concentration, ice area) that are available in June, in a formula which shows particularly strong correlation with Sept sea ice extent. Regressed over the 1992 - 2015 period, the formula projects 4.1 M km^2 for September 2016, with a standard deviation of only 340 k km2</t>
  </si>
  <si>
    <t xml:space="preserve">A statistical model between ocean heat content (0-700m depth) northward of 65˚N  from ArgJust as in the two years before I calculate the value for the September-minimum of the arctic sea ice extent of the year n (NSIDC monthly mean for September) from the Ocean Heat Content (0…700m depth) northward 65°N during JJAS of the year n-1. </t>
  </si>
  <si>
    <t>(3.53-4.97)</t>
  </si>
  <si>
    <t>Ionita-Scholtz and Grosfeld (IUP Bremen Data)</t>
  </si>
  <si>
    <t xml:space="preserve">The forecast scheme for the September sea ice extent is based on a methodology similar to one used for the seasonal prediction of river streamflow (Ionita et al., 2008, 2014). The basic idea of this procedure is to identify regions with stable teleconnections between the predictors and the predictand. The September sea ice extent has been correlated with the potential predictors from previous months, up to 8 months lag, in a moving window of 21 years. For the July report we have applied the same analysis for two different sea ice extent data sets: 1) Bremen University (IUP) and 2) National Snow &amp; Ice Data Center (NSIDC). Theses indices differ from month to month by up to 0.6 million km2 due to different retrieval algorithms, special resolutions and different coast line representations. </t>
  </si>
  <si>
    <t>This is a purely statistical method (Gaussian Process, related to Kriging) to estimate the long-term trend from previous observations of September Arctic sea ice extent. As this uses only September observations, the prediction is not altered by observations made during the Summer of 2016.</t>
  </si>
  <si>
    <t>Canadian Ice Service</t>
  </si>
  <si>
    <t>mixed method</t>
  </si>
  <si>
    <t>This forecast was derived by considering a combination of methods: 1) a qualitative heuristic method based on observed end-of-winter Arctic ice thickness/extent, as well as winter surface air temperature, spring ice conditions and the summer temperature forecast; 2) a simple statistical method, Optimal Filtering Based Model (OFBM), that uses an optimal linear data filter to extrapolate the September sea ice extent time-series into the future and 3) a Multiple Linear Regression (MLR) prediction system that tests ocean, atmosphere and sea ice predictors</t>
  </si>
  <si>
    <t>(Avg. of 4.1, 4.3, and 4.6)</t>
  </si>
  <si>
    <t>(+/- 0.63)</t>
  </si>
  <si>
    <t>This method applies daily ice loss rates to extrapolate from the start date (June 3) through the end of September. Projected September daily extents are averaged to calculate the projected September average extent. Individual years from 2006 to 2015 are used as well as averages over 1981 to 2010 and 2006 to 2015. The 2006 to 2015 average daily rates are used to estimate the official submitted estimate.</t>
  </si>
  <si>
    <t>This method is based on the Arctic Regional Ice Forecast System (Drobot et al., International Journal of Climatology, 2009) with additional modifications done by Arbetter at National Ice Center; followed by rewriting and parallelizing the code done by Potts. It uses sea ice, sea level pressure (NCEP), 2-meter surface air temperature (NCEP), and cumulative freezing degree days. 10 years of data are used to establish correlations between conditions at the start week and forecast week. Forecasts are done for 12-16 weeks in the future to cover melt and refreezing.</t>
  </si>
  <si>
    <t>(+/- 0.30)</t>
  </si>
  <si>
    <t>Sea ice-ocean model ensemble run initialized through assimilation of sea-ice/ocean observations (CryoSat-2 ice thickness, OSI SAF sea ice concentration and SST, and University of Bremen snow depth) in March and April.</t>
  </si>
  <si>
    <t>(RMSE=0.61)</t>
  </si>
  <si>
    <t xml:space="preserve">A Linear Markov model is used to predict monthly Arctic sea ice concentration at all grid points in the pan Arctic region. The model is a stochastic linear inverse model that is built in the multi-EOF space and is capable to capture the co-variability in the ocean-sea ice-atmosphere system. September pan Arctic sea ice extent is calculated from predicted sea ice concentration. The model predicts that large negative sea ice concentration anomalies (&lt; -40%) will occur in the Beaufort Sea, Chukchi Sea, Laptev Sea, Kara Sea and Barents Sea in September 2016.  </t>
  </si>
  <si>
    <t>(4.00-5.52)</t>
  </si>
  <si>
    <t>The forecast is based on an analog system in which the years with the atmospheric circulation most similar to 2016 (through June) are identified. The five best analog years are chosen from the 1949-2015 period. The departures of September sea ice from the trend line are averaged for those five years, and that average is our forecast (departure from trend line) for 2016.</t>
  </si>
  <si>
    <t>(+/- 0.59)</t>
  </si>
  <si>
    <t>FIO-ESM (Qiao et al.)</t>
  </si>
  <si>
    <t>Our prediction is based on FIO-ESM with data assimilation. The prediction of September pan-Arctic extent in 2016 is 4.36 (+/-0.59) million km2. 4.36 and 0.59 million km2 is the average and one standard deviation of 10 ensemble members, respectively.</t>
  </si>
  <si>
    <t>(3.45-5.03)</t>
  </si>
  <si>
    <t>CNRM (Chevallier et al.)</t>
  </si>
  <si>
    <t>CNRM outlook is based on the operational seasonal forecast issued by Météo France in early July 2016 with the System 5 (component of the European multi-model EUROSIP). Mean September sea ice extent outlook is 4.39 million km2 (ensemble mean of 51-member initialized during the 2 weeks before 1 July and perturbed using stochastic perturbations).</t>
  </si>
  <si>
    <t>(4.06-4.9)</t>
  </si>
  <si>
    <t>The forecast model is based on my own global surface radiation model and uses arctic sea ice albedo and land albedo to calculate daily sea ice area and volume losses. The albedo values are obtained from extent/area ratios and northern hemisphere snow cover. The average error for the 2007-2015 period is 4.9% or 0.154 million km2 for daily minimum sea ice area. The final average September extent value is calculated by average ratios of past years.</t>
  </si>
  <si>
    <t>Meier (NASA GSFC Cryo Sciences)</t>
  </si>
  <si>
    <t>(+/- 0.9)</t>
  </si>
  <si>
    <t>I provide a simple statistical estimate for the September sea ice extent based on the total sea ice extent measured on July 11: 4.6±0.9. A discrepancy emerged between the uncertainty of the statistical regression and the melt scenario projections. Because of the low ice concentrations seen in the Central Arctic Basin I consider a 2012-like melt scenario still a reasonable possibility. I had to increase the confidence interval to 5σ to obtain a better match of the uncertainty given by the regression and the different scenarios based on the ice extent loss observed in previous years.</t>
  </si>
  <si>
    <t>A coupled ice-ocean model (POP-CICE) is initialized with PHC data and runs from 1958-2009 with CORE 2 forcing, 2010-2016 with GFDL IPCC atmospheric model output. Since there is only one run, we cannot provide uncertainties.</t>
  </si>
  <si>
    <t xml:space="preserve">The contribution here includes (1) Monthly September sea ice extent, (2) Monthly September sea ice extent error estimate, and (3) Date of September minimum. We will try to add other additional/optional items for July and August reports. Used CFSv2pp dynamical model; Twenty ensemble members are used. The ensemble members are generated from 5 initial dates (8th - 12th of May at 00Z) with four runs from each initial date. The four runs from each initial date include a control run initialized from CFSR and three additional runs with perturbed initial conditions. </t>
  </si>
  <si>
    <t xml:space="preserve">Monthly mean ice extent in September will be about 4.68 million km2. Our estimate is based on a statistical way using data from satellite microwave sensor. We used the ice thickness in December, ice movement from December to April, and ice concentration during June 20-25. Predicted ice concentration map from July to September is available in our website. On the Russian side, sea ice in the Laptev Sea is expected to retreat quickly. On the other hand, sea ice in the East Siberian Sea is likely to retreat slowly. The ice retreat in the East Siberian Sea will be late compared with the last year because the area is covered by thicker ice piled up by the winter convergence of sea ice. On the Canadian side, sea ice in summer is expected to be thin and retreat more quickly than the last year. </t>
  </si>
  <si>
    <t>Notes per contributor key statements</t>
  </si>
  <si>
    <t>(4.22-4.99)</t>
  </si>
  <si>
    <t>Our July 1 prediction for the September-averaged Arctic sea-ice extent is 4.70 million km2, with an uncertainty range of 4.22-4.99 million km2.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</si>
  <si>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The projected Arctic minimum sea ice extent from the Navy’s global coupled atmosphere-ocean-ice modeling system based on May 2016 initial ice conditions is 4.8 km2. This projection is the average of an 11-member ensemble. The range of the ensemble is 4.4 to 5.3 km2. Note that our ensemble range does not represent a full measure of uncertainty, and the system is currently in a development stage.</t>
  </si>
  <si>
    <t>(Std dev = 0.2)</t>
  </si>
  <si>
    <t>This contribution relies on data-driven approach to predict sea ice conditions over the Pan-Arctic region. The prediction model is obtained by data-adaptive decomposition and inverse modeling of Multisensor Analyzed Sea Ice Extent – Northern Hemisphere (MASIE-NH) dataset.</t>
  </si>
  <si>
    <t>September 2016 Arctic sea ice extent as well as ice thickness field and ice edge location, starting on July 1. The predicted September ice extent is 5.0± 0.6 million km2. The predicted ice thickness fields and ice edge locations for July, August, and October 2016 are also presented.</t>
  </si>
  <si>
    <t>(4.3-6.0)</t>
  </si>
  <si>
    <t>The Global Ocean Forecast System (GOFS) 3.1 was run in forecast mode without data assimilation, initialized with June 1, 2016 ice/ocean analyses, for ten simulations using National Centers for Environmental Prediction (NCEP) Climate Forecast System Reanalysis (CFSR) atmospheric forcing fields from 2005-2014. The mean ice extent in September, averaged across all ensemble members is our projected ice extent.</t>
  </si>
  <si>
    <t>(+/- 0.44)</t>
  </si>
  <si>
    <t xml:space="preserve">We predict the September ice extent 2016 to be slightly lower than last year. Given the extreme low current sea ice extent and the positive SST anomalies, a stronger decline might be expected. But looking at the May 2016 melt pond fraction in our sea ice simulation, the pond fraction is higher in the Kara Sea, north of Svalbard and in the Fram Strait compared to May 2015 and with a lesser extent to May 2012, but lower in the East Siberian Sea and the Arctic Basin. The weighted Arctic wide mean May pond fraction 2016 is higher than in 2015, but much lower than in 2012. While the ice thickness is generally thinner in May 2016 compared to previous years, the air temperature has been several degrees above the last 10 year mean in the northern North Atlantic and the Beaufort Sea, but colder in the Eastern Siberian Sea and Laptev Sea causing the described melt pond pattern. </t>
  </si>
  <si>
    <t>The GMAO seasonal forecasting system predicts a September average Arctic ice extent of 5.23±0.30 km2, about 13 percent greater than the 2015 value. While the initial ice cover is remarkably low in the Barents and Kara seas, the forecast suggests limited reductions in ice extent on the Pacific side of the Arctic as compared with recent years. This is the final year of sea ice forecasts with the current system, a new GMAO seasonal forecasting system will be in place next year</t>
  </si>
  <si>
    <t>NASA Global Modeling and Assimilation Office (Cullather et al.)</t>
  </si>
  <si>
    <t>(3.52-4.47)</t>
  </si>
  <si>
    <t>Barthélemy et al.</t>
  </si>
  <si>
    <t>Met Office</t>
  </si>
  <si>
    <t>*Sun (Citizen Scientist/Public)</t>
  </si>
  <si>
    <t>(+/- 0.75)</t>
  </si>
  <si>
    <t>Slater (SPIE)</t>
  </si>
  <si>
    <t>I have extended my model prediction out to a lead time of 85 days. The method is effectively the same as my “standard” 50 day forecast.  At 85 days the method does actually have skill, when measured over the period 1995-2013 and applying a similar skill metric to that used in Schroder et al. 2014. The skill level is only of order 0.10-0.15, but it is real skill nonetheless. (Compare that to an anomaly persistence forecast which has zero skill at this lead time.)</t>
  </si>
  <si>
    <t>(Avg: 4.95, 5.06, 3.59)</t>
  </si>
  <si>
    <t>Slater (Multi-Persistence)</t>
  </si>
  <si>
    <t>I have looked out to Sept. for the sake of comparison and as a very basic benchmark. 1) Daily anomaly persistence at 112 days lead time (so that I can go all the way to Sep 30th), then compute mean for Sept = 4.95; 2) Persist the absolute anomaly from May to Sept (using NSIDC monthly value, not mean of daily). Sept = 5.06; 3) Persist the standard normal deviate from May to Sept (using NSIDC monthly). Labeled as "Variance Persistence". Sept = 3.59. None of these methods have true skill at this long lead time</t>
  </si>
  <si>
    <t>UAF (Brettschneider, Walsh, and Thoman)</t>
  </si>
  <si>
    <t>(2.6-4.6)</t>
  </si>
  <si>
    <t>(+/- 0.3)</t>
  </si>
  <si>
    <t>modeling- fully coupled</t>
  </si>
  <si>
    <t>modeling - ice/ocean</t>
  </si>
  <si>
    <t>2016 Sea Ice Outlook -- June</t>
  </si>
  <si>
    <t>2016 Sea Ice Outlook -- July</t>
  </si>
  <si>
    <t>2016 Sea Ice Outlook -- August</t>
  </si>
  <si>
    <r>
      <t>The forecast scheme for the September sea ice extent is based on a methodology similar to one used for the seasonal prediction of river streamflow (Ionita et al., 2008, 2014). The basic idea of this procedure is to identify regions with stable teleconnections between the predictors and the predictand. The September sea ice extent has been correlated with the potential predictors from previous months, up to 8 months lag, in a moving window of 21 years. For the July report we have applied the same analysis for two different sea ice extent data sets: 1) Bremen University (IUP) and 2) National Snow &amp; Ice Data Center (NSIDC). Theses indices differ from month to month by up to 0.6 million km</t>
    </r>
    <r>
      <rPr>
        <vertAlign val="superscript"/>
        <sz val="12"/>
        <color theme="1"/>
        <rFont val="Verdana"/>
        <family val="2"/>
      </rPr>
      <t>2</t>
    </r>
    <r>
      <rPr>
        <sz val="12"/>
        <color theme="1"/>
        <rFont val="Verdana"/>
        <family val="2"/>
      </rPr>
      <t xml:space="preserve"> due to different retrieval algorithms, special resolutions and different coast line representations.</t>
    </r>
  </si>
  <si>
    <r>
      <t>The projected Arctic minimum sea ice extent from the NCEP CFSv2 model with revised CFSv2 May and June initial conditions (ICs) using 61-member ensemble forecast is 4.09 million km</t>
    </r>
    <r>
      <rPr>
        <vertAlign val="superscript"/>
        <sz val="12"/>
        <color theme="1"/>
        <rFont val="Verdana"/>
        <family val="2"/>
      </rPr>
      <t>2</t>
    </r>
    <r>
      <rPr>
        <sz val="12"/>
        <color theme="1"/>
        <rFont val="Verdana"/>
        <family val="2"/>
      </rPr>
      <t xml:space="preserve"> with a standard deviation (SD) of 0.54 million km</t>
    </r>
    <r>
      <rPr>
        <vertAlign val="superscript"/>
        <sz val="12"/>
        <color theme="1"/>
        <rFont val="Verdana"/>
        <family val="2"/>
      </rPr>
      <t>2</t>
    </r>
    <r>
      <rPr>
        <sz val="12"/>
        <color theme="1"/>
        <rFont val="Verdana"/>
        <family val="2"/>
      </rPr>
      <t>.</t>
    </r>
  </si>
  <si>
    <r>
      <t>Based on an analysis of June sea ice concentration data provided by the NSIDC (NASA Team), I forecast a 2016 September Arctic sea ice extent of 4.12 +/- 0.30 million km</t>
    </r>
    <r>
      <rPr>
        <vertAlign val="superscript"/>
        <sz val="12"/>
        <color theme="1"/>
        <rFont val="Verdana"/>
        <family val="2"/>
      </rPr>
      <t>2</t>
    </r>
    <r>
      <rPr>
        <sz val="12"/>
        <color theme="1"/>
        <rFont val="Verdana"/>
        <family val="2"/>
      </rPr>
      <t>. This is lower than the observed ice extent in 2015 (4.63 million km</t>
    </r>
    <r>
      <rPr>
        <vertAlign val="superscript"/>
        <sz val="12"/>
        <color theme="1"/>
        <rFont val="Verdana"/>
        <family val="2"/>
      </rPr>
      <t>2</t>
    </r>
    <r>
      <rPr>
        <sz val="12"/>
        <color theme="1"/>
        <rFont val="Verdana"/>
        <family val="2"/>
      </rPr>
      <t>) and is lower than the extent expected from persistence of the long-term linear trend (4.66 million km</t>
    </r>
    <r>
      <rPr>
        <vertAlign val="superscript"/>
        <sz val="12"/>
        <color theme="1"/>
        <rFont val="Verdana"/>
        <family val="2"/>
      </rPr>
      <t>2</t>
    </r>
    <r>
      <rPr>
        <sz val="12"/>
        <color theme="1"/>
        <rFont val="Verdana"/>
        <family val="2"/>
      </rPr>
      <t>). The forecast does not suggest a new record low September extent will be reached in 2016 (lower than the 3.63 M km2 observed in 2012).</t>
    </r>
  </si>
  <si>
    <t>August 2016 PAN-ARCTIC OUTLOOK REPORT</t>
  </si>
  <si>
    <t>Outlook</t>
  </si>
  <si>
    <t>(2.5-4.5)</t>
  </si>
  <si>
    <t>Our estimate is based on results from ensemble runs with the global ocean-sea ice coupled model NEMO-LIM3. Each member is initialized from a reference run on July 31, 2016, then forced with the NCEP/NCAR atmospheric reanalysis from one year between 2006 to 2015. Our final estimate is the ensemble median, and the given range corresponds to the lowest and highest extents in the ensemble</t>
  </si>
  <si>
    <t>(Std dev=0.45)</t>
  </si>
  <si>
    <t>An informal pool of 27 climate scientists in early June 2016 estimates that the September 2016 ice extent will be 3.91 km2 (stddev. 0.45, min. 3.14, max. 4.80). Since its inception in 2008, the NCAR/CU sea ice pool has easily rivaled much more sophisticated efforts based on statistical methods and physical models to predict the September monthly mean Arctic sea ice extent (e.g. see appendix of Stroeve et al. 2014 in GRL doi:10.1002/2014GL059388 ; Witness the Arctic article by Hamilton et al. 2014). We think our informal pool provides a useful benchmark and reality check for Sea Ice Prediction efforts based on more sophisticated physical models and statistical techniques.</t>
  </si>
  <si>
    <t>(+/- 0.5)</t>
  </si>
  <si>
    <t>We used the Regional Arctic System Model (RASM), which is a limited-area, fully coupled climate model consisting of the Weather Research and Forecasting (WRF) model, Los Alamos National Laboratory (LANL) Parallel Ocean Program (POP) and Sea Ice Model (CICE) and the Variable Infiltration Capacity (VIC) land hydrology model (Maslowski et al. 2012; Roberts et al. 2014; DuVivier et al. 2015; Hamman et al. 2016). WRF and VIC are configured on a polar stereographic grid, using the same grid at 50-km resolution, and POP and CICE sharing a rotated spherical grid at 1/12o (~9 km). In this contribution we present the results of a 6-member ensemble.</t>
  </si>
  <si>
    <t>(3.23-4.57)</t>
  </si>
  <si>
    <t>We predict the September monthly average sea ice extent of Arctic by statistic method and based on monthly sea ice concentration and extent from National Snow and Ice Data Center. The result shows that the Sep. ice extent of 2016 will be less than in 2015..</t>
  </si>
  <si>
    <t>(Std dev=0.34)</t>
  </si>
  <si>
    <t>My projection is based on an estimate of how much heat the Northern Hemisphere absorbs during spring and early summer. I use three variables (land snow cover, ice concentration, ice area) that are available in June, in a formula which shows particularly strong correlation with Sept sea ice extent. Regressed over the 1992 - 2015 period, the formula projects 4.1 M km^2 for September 2016, with a standard deviation of only 340 k km2.. Past performance of this June forecast method for September ice extent over the past 24 years shown in a graph here. The interesting finding is that the June land snow cover signal is clearly present in the September ice extent numbers.</t>
  </si>
  <si>
    <t>Using the Met Office GloSea5 seasonal forecast systems we are issuing a model based mean September sea ice extent outlook of 4.1 (± 0.7) million km2. This has been assembled using start dates between 15 Jul and 4 Aug to generate an ensemble of 42 members.</t>
  </si>
  <si>
    <t>Our prediction is based on FIO-ESM with data assimilation. The prediction of September pan-Arctic extent in 2016 is 4.15 (±0.59) million km2. 4.15 and 0.59 million km2 is the average and one standard deviation of 10 ensemble members, respectively.</t>
  </si>
  <si>
    <t>(Std dev = 0.47)</t>
  </si>
  <si>
    <t>The projected Arctic minimum sea ice extent from the NCEP CFSv2 model with revised CFSv2 May to July initial conditions (ICs) using 92-member ensemble forecast is 4.16 million km2 with a standard deviation (SD) of 0.47 million km2.</t>
  </si>
  <si>
    <t>(4.18-4.93)</t>
  </si>
  <si>
    <t>UAF (Brettschneider, Walsh, &amp; Thoman)</t>
  </si>
  <si>
    <t>(+/- 0.29)</t>
  </si>
  <si>
    <t>We estimate a monthly mean September sea-ice extent of 4.29 ±0.29 million km2. Sea ice-ocean model ensemble run initialised through assimilation of sea-ice/ocean observations (CryoSat-2 ice thickness, OSI SAF sea ice concentration and SST, and University of Bremen snow depth) in March and April.</t>
  </si>
  <si>
    <t>(3.82-4.79)</t>
  </si>
  <si>
    <t>Ionita and Grosfeld (NSIDC)</t>
  </si>
  <si>
    <t xml:space="preserve">For the August report we have applied the same analysis than in previous months for two different sea ice extent data sets:
1) Bremen University (IUP) (http://iup.physik.uni-bremen.de:8084/ssmis/) and2) National Snow &amp; Ice Data Center (NSIDC)(https://nsidc.org/data/seaice_index/).
Despite the same used climatological data sets, we considered both sea ice extent indices for two different analyses. The indices differ from month to month by up to 0.6 million km2 due to different retrieval algorithms, spatial resolutions and different coast line representations.   </t>
  </si>
  <si>
    <t>(Avg of 4.1, 4.3, 4.6)</t>
  </si>
  <si>
    <t xml:space="preserve">This forecast was derived by considering a combination of methods: 1) a qualitative heuristic method based on observed end-of-winter Arctic ice thickness/extent, as well as winter surface air temperature, spring ice conditions and the summer temperature forecast; 2) a simple statistical method, Optimal Filtering Based Model (OFBM), that uses an optimal linear data filter to extrapolate the September sea ice extent time-series into the future and 3) a Multiple Linear Regression (MLR) prediction system that tests ocean, atmosphere and sea ice predictors. </t>
  </si>
  <si>
    <t>(+/- 0.33)</t>
  </si>
  <si>
    <t>Based on an analysis of July sea ice concentration data provided by the NSIDC (NASA Team), I forecast a 2016 September Arctic sea ice extent of 4.37 +/- 0.33 million km2. This is lower than the observed ice extent in 2015 (4.63 million km2) and is lower than the extent expected from persistence of the long-term linear trend (4.66 million km2). The forecast does not suggest a new record low September extent will be reached in 2016 (lower than the 3.62 million km2 observed in 2012). This forecast is slightly higher than the June forecast submitted to the SIO (4.12 million km2). For the 2016 July forecast, the anomalous declines in the Beaufort and Barents seas are countered by a stronger (than June) positive anomaly in the Laptev Sea.</t>
  </si>
  <si>
    <t>Chylek (LANL/EES)</t>
  </si>
  <si>
    <t>For each sea determine the average sea ice decrease between July 20 and September average considering 2006-2015 data. From the “current” state of July 20, 2016 of each sea subtract the average amount with constrain that sea ice extent cannot be negative for any of the seas. Sum over all the seas.</t>
  </si>
  <si>
    <t>(+/- 0.2)</t>
  </si>
  <si>
    <t>Zhan</t>
  </si>
  <si>
    <t>Our statistical model is based purely on the June top-of-atmosphere reflected solar radiation (RSR). It works because the main contribution to the Pan-Arctic June RSR anomaly is the surface albedo variation, especially for the region consisting of the Beaufort Sea and E. Siberian Sea (BESS). Compared to June 2015, MISR shows a significant decrease in RSR over both the south Beaufort Sea and E. Siberian Sea, but an increase in the west Laptev Sea and Chukchi Sea. The area-weighted Pan-Arctic mean June RSR 2016 is lower than that in 2015, but follows the 2002-2015 trend with a slightly positive anomaly. Thus, we estimated the September sea-ice extent 2016 follows its 2002-2015 trend with a slightly positive anomaly.</t>
  </si>
  <si>
    <t>(+/- 0.35)</t>
  </si>
  <si>
    <t>This is a 54-day lead time probabilistic forecast, covering all days in September. Exactly how much of the Chukchi and ESS will melt out is uncertain. Did the warm spring impact the thickness more than is visible in current imagery? Since early July, 2016 has been in the vicinity of 2007, 2011 and 2012 extents (but by August the low concentrations of 2012 set the future pattern). Extent is 6.13 at date of issue; 1.74 x 106 million km2 is the difference to the forecast mean. I would be surprised if my forecast was excessively low, though one never knows. The weather will govern the remaining details.</t>
  </si>
  <si>
    <t>(+/- 0.4)</t>
  </si>
  <si>
    <t xml:space="preserve">I provide a simple statistical estimate for the September sea ice extent based on the total sea ice extent measured in August: 4.4±0.4. Sea ice extent from ADS, projections based on past declines, and statistical regression based on August 8 (x-axis) and Sept (y-axis) scaled to NSIDC monthly values. Uncertainties of the statistical regression are given with 5σ intervals. </t>
  </si>
  <si>
    <t>(4.21-4.58)</t>
  </si>
  <si>
    <t>The forecast model is based on my own global surface radiation model and uses arctic sea ice albedo and land albedo to calculate daily sea ice area and volume losses. The albedo values are obtained from extent/area ratios and northern hemisphere snow cover. The average error for the 2007-2015 period is 4.9% or 0.154 million km2 for daily minimum sea ice area. The final average September extent value is calculated with ratios of past years.</t>
  </si>
  <si>
    <t>(RMSE=0.33)</t>
  </si>
  <si>
    <t>A Linear Markov model is used to predict monthly Arctic sea ice concentration at all grid points in the pan Arctic region. The model is a stochastic linear inverse model that is built in the multi-EOF space and is capable to capture the co-variability in the ocean-sea ice-atmosphere system. September pan Arctic sea ice extent is calculated from predicted sea ice concentration. The model predicts that large negative sea ice concentration anomalies (&lt; -40%) will occur in the Beaufort Sea, Chukchi Sea, Laptev Sea, Kara Sea and Barents Sea in September 2016. The September mean total Arctic sea ice extent will be 4.55 million km2.</t>
  </si>
  <si>
    <t>A coupled ice-ocean model (POP-CICE) forecast of the September sea ice extent minimum. The Model is initialized with PHC data and runs from 1958‐2009 with CORE 2 forcing, 2010-2016 with GFDL IPCC atmospheric model output. Since there is only one run, we cannot provide uncertainties.</t>
  </si>
  <si>
    <t>The contribution here includes (1) Monthly September sea ice extent, (2) Monthly September sea ice extent error estimate, and (3) Date of September minimum. We will try to add other additional/optional items for July and August reports. Used CFSv2pp dynamical model; Twenty ensemble members are used. The ensemble members are generated from 5 initial dates (8th - 12th of May at 00Z) with four runs from each initial date. The four runs from each initial date include a control run initialized from CFSR and three additional runs with perturbed initial conditions.</t>
  </si>
  <si>
    <t>Monthly mean ice extent in September will be about 4.65 million km2. Our estimate is based on a statistical way using data from satellite microwave sensor. We used the ice thickness in December, ice motion from December to April, and ice concentration during July 20-25. Predicted ice concentration map from August 1 to November 1 is available in our website: http://ccsr.aori.u-tokyo.ac.jp/~kimura_n/arctic/2016_e.html</t>
  </si>
  <si>
    <t>(+/- 0.42)</t>
  </si>
  <si>
    <t>This method applies daily ice loss rates to extrapolate from the start date (July 31) through the end of September. Projected September daily extents are averaged to calculate the projected September average extent. Individual years from 2006 to 2015 are used as well as averages over 1981 to 2010 and 2006 to 2015. The 2006 to 2015 average daily rates are used to estimate the official submitted estimate.</t>
  </si>
  <si>
    <t>GFDL NOAA (Bushuk et al.)*</t>
  </si>
  <si>
    <t>* This July 1 prediction for the September-averaged Arctic sea-ice extent is 4.70 million km2, with an uncertainty range of 4.22-4.99 million km2.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</si>
  <si>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BSC-ES (Fučkar et al.)</t>
  </si>
  <si>
    <t>We produced September 2016 forecast of Arctic sea ice conditions using coupled climate model (EC-Earth2.3) initialized on May 1st, 2016. This state-of-the-art coupled general circulation model includes dynamic-thermodynamics model of sea ice, LIM2, embedded in NEMO2 ocean model with horizontal resolution of about 1 degree (ORCA1L42). We employ dynamical models for seasonal forecast because they have capability to resolve and predict details of sea ice cover in non-stationary and physically consistent manner.</t>
  </si>
  <si>
    <t>(Avg of 4.86, 4.86, and 4.48)</t>
  </si>
  <si>
    <t>Three different types of persistence forecasting at 54-day or 2 month lead time. The methods contain quite reasonable skill at this timescale. Both monthly and daily absolute anomaly persistence give 4.86 million km2.</t>
  </si>
  <si>
    <t>Multisensor Analyzed Sea Ice Extent – Northern Hemisphere (MASIE-NH) daily dataset (2006 - June 2016) was used. The main reason to use MASIE is to make this contribution consistent with June outlook when Sea Ice Index from NSIDC has not been updated and MASIE was used instead.</t>
  </si>
  <si>
    <t>(4.6-5.3)</t>
  </si>
  <si>
    <t>NRL-atm-ocn-ice</t>
  </si>
  <si>
    <t>The projected Arctic minimum sea ice extent from the Navy’s global coupled atmosphere-ocean-ice modeling system is 4.8 million km2. This projection is the average of an 8 member ensemble. The range of the ensemble is 4.6 to 5.3 million km2. Note that our ensemble range does not represent a full measure of uncertainty, and the system is currently in a development stage.</t>
  </si>
  <si>
    <t>(4.54-5.10)</t>
  </si>
  <si>
    <t>Ionita and Grosfeld (IUP Bremen)</t>
  </si>
  <si>
    <t>For the August report we have applied the same analysis than in previous months for two different sea ice extent data sets:
1) Bremen University (IUP) (http://iup.physik.uni-bremen.de:8084/ssmis/) and 2) National Snow &amp; Ice Data Center (NSIDC) (https://nsidc.org/data/seaice_index/).Despite the same used climatological data sets, we considered both sea ice extent indices for two different analyses. The indices differ from month to month by up to 0.6 million km2 due to different retrieval algorithms, spatial resolutions and different coast line representations.</t>
  </si>
  <si>
    <t>Driven by the NCEP CFS forecast atmospheric forcing, PIOMAS is used to predict the total September 2016 Arctic sea ice extent as well as ice thickness field and ice edge location, starting on August 1. The predicted September ice extent is 5.1± 0.6 million km2. The predicted ice thickness fields and ice edge locations for August, October, and November 2016 are also presented.</t>
  </si>
  <si>
    <t>(4.3-6.1)</t>
  </si>
  <si>
    <t>The Global Ocean Forecast System (GOFS) 3.1 was run in forecast mode without data assimilation, initialized with July 1, 2016 ice/ocean analyses, for ten simulations using National Centers for Environmental Prediction (NCEP) Climate Forecast System Reanalysis (CFSR) atmospheric forcing fields from 2005-2014. The mean ice extent in September, averaged across all ensemble members is our projected ice extent. The GOFS 3.1 outlook for the 2016 September minimum ice extent is 5.2 million km2 with a range of 4.3 – 6.1 million km2.</t>
  </si>
  <si>
    <t>We predict the September ice extent 2016 to be slightly lower than last year. Given the extreme low current sea ice extent and the positive SST anomalies, a stronger decline might be expected. But looking at the May 2016 melt pond fraction in our sea ice simulation, the pond fraction is higher in the Kara Sea, north of Svalbard and in the Fram Strait compared to May 2015 and with a lesser extent to May 2012, but lower in the East Siberian Sea and the Arctic Basin. The weighted Arctic wide mean May pond fraction 2016 is higher than in 2015, but much lower than in 2012. While the ice thickness is generally thinner in May 2016 compared to previous years, the air temperature has been several degrees above the last 10 year mean in the northern North Atlantic and the Beaufort Sea, but colder in the Eastern Siberian Sea and Laptev Sea causing the described melt pond pattern.</t>
  </si>
  <si>
    <t>The GMAO seasonal forecasting system predicts a September average Arctic ice extent of 5.23±0.30 km2, about 13 percent greater than the 2015 value. While the initial ice cover is remarkably low in the Barents and Kara seas, the forecast suggests limited reductions in ice extent on the Pacific side of the Arctic as compared with recent years. This is the final year of sea ice forecasts with the current system, a new GMAO seasonal forecasting system will be in place next year.</t>
  </si>
  <si>
    <t>sio</t>
  </si>
  <si>
    <t>error</t>
  </si>
  <si>
    <t>name</t>
  </si>
  <si>
    <t>type3</t>
  </si>
  <si>
    <t>type5</t>
  </si>
  <si>
    <t>Ice-ocean</t>
  </si>
  <si>
    <t>Ice-Ocean-At</t>
  </si>
  <si>
    <t>Mixed</t>
  </si>
  <si>
    <t>2016 August SIO -- simplified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</si>
</sst>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2"/>
      <color theme="1"/>
      <name val="Calibri"/>
      <family val="2"/>
      <scheme val="minor"/>
    </font>
    <font>
      <b/>
      <sz val="14"/>
      <name val="Verdana"/>
    </font>
    <font>
      <b/>
      <sz val="12"/>
      <name val="Verdana"/>
    </font>
    <font>
      <sz val="12"/>
      <name val="Verdana"/>
    </font>
    <font>
      <sz val="12"/>
      <color theme="1"/>
      <name val="Verdana"/>
    </font>
    <font>
      <i/>
      <sz val="12"/>
      <name val="Verdana"/>
    </font>
    <font>
      <b/>
      <sz val="12"/>
      <color rgb="FFFF0000"/>
      <name val="Verdana"/>
    </font>
    <font>
      <b/>
      <u/>
      <sz val="12"/>
      <name val="Verdana"/>
    </font>
    <font>
      <vertAlign val="superscript"/>
      <sz val="12"/>
      <color theme="1"/>
      <name val="Verdana"/>
    </font>
    <font>
      <u/>
      <sz val="12"/>
      <color theme="10"/>
      <name val="Calibri"/>
      <family val="2"/>
      <scheme val="minor"/>
    </font>
    <font>
      <u/>
      <sz val="12"/>
      <color theme="11"/>
      <name val="Calibri"/>
      <family val="2"/>
      <scheme val="minor"/>
    </font>
    <font>
      <b/>
      <sz val="12"/>
      <name val="Verdana"/>
      <family val="2"/>
    </font>
    <font>
      <b/>
      <sz val="14"/>
      <name val="Verdana"/>
      <family val="2"/>
    </font>
    <font>
      <sz val="12"/>
      <name val="Verdana"/>
      <family val="2"/>
    </font>
    <font>
      <sz val="12"/>
      <color theme="1"/>
      <name val="Verdana"/>
      <family val="2"/>
    </font>
    <font>
      <vertAlign val="superscript"/>
      <sz val="12"/>
      <color theme="1"/>
      <name val="Verdana"/>
      <family val="2"/>
    </font>
    <font>
      <i/>
      <sz val="12"/>
      <name val="Verdana"/>
      <family val="2"/>
    </font>
    <font>
      <sz val="12"/>
      <color indexed="8"/>
      <name val="Calibri"/>
      <family val="2"/>
    </font>
    <font>
      <b/>
      <sz val="14"/>
      <color indexed="10"/>
      <name val="Verdana"/>
      <family val="2"/>
    </font>
    <font>
      <sz val="12"/>
      <color indexed="8"/>
      <name val="Verdana"/>
      <family val="2"/>
    </font>
    <font>
      <i/>
      <sz val="12"/>
      <color rgb="FFFF0000"/>
      <name val="Arial"/>
      <family val="2"/>
    </font>
    <font>
      <sz val="12"/>
      <name val="Calibri"/>
      <family val="2"/>
    </font>
    <font>
      <sz val="12"/>
      <color theme="8"/>
      <name val="Calibri"/>
      <family val="2"/>
    </font>
    <font>
      <b/>
      <sz val="12"/>
      <color theme="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indexed="22"/>
        <bgColor indexed="64"/>
      </patternFill>
    </fill>
    <fill>
      <patternFill patternType="solid">
        <fgColor rgb="FF7E8FA7"/>
        <bgColor indexed="64"/>
      </patternFill>
    </fill>
    <fill>
      <patternFill patternType="solid">
        <fgColor rgb="FFB9868C"/>
        <bgColor indexed="64"/>
      </patternFill>
    </fill>
    <fill>
      <patternFill patternType="solid">
        <fgColor rgb="FF618243"/>
        <bgColor indexed="64"/>
      </patternFill>
    </fill>
    <fill>
      <patternFill patternType="solid">
        <fgColor rgb="FFE8B96E"/>
        <bgColor indexed="64"/>
      </patternFill>
    </fill>
    <fill>
      <patternFill patternType="solid">
        <fgColor theme="0"/>
        <bgColor indexed="64"/>
      </patternFill>
    </fill>
    <fill>
      <patternFill patternType="solid">
        <fgColor rgb="FFFFFF00"/>
        <bgColor indexed="64"/>
      </patternFill>
    </fill>
    <fill>
      <patternFill patternType="solid">
        <fgColor indexed="31"/>
        <bgColor indexed="22"/>
      </patternFill>
    </fill>
    <fill>
      <patternFill patternType="solid">
        <fgColor indexed="42"/>
        <bgColor indexed="31"/>
      </patternFill>
    </fill>
    <fill>
      <patternFill patternType="solid">
        <fgColor indexed="22"/>
        <bgColor indexed="44"/>
      </patternFill>
    </fill>
    <fill>
      <patternFill patternType="solid">
        <fgColor theme="7" tint="0.59999389629810485"/>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s>
  <cellStyleXfs count="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7" fillId="0" borderId="0"/>
  </cellStyleXfs>
  <cellXfs count="128">
    <xf numFmtId="0" fontId="0" fillId="0" borderId="0" xfId="0"/>
    <xf numFmtId="0" fontId="1" fillId="2" borderId="0" xfId="0" applyFont="1" applyFill="1"/>
    <xf numFmtId="0" fontId="1" fillId="2" borderId="0" xfId="0" applyFont="1" applyFill="1" applyAlignment="1">
      <alignment horizontal="left" wrapText="1"/>
    </xf>
    <xf numFmtId="0" fontId="2" fillId="3" borderId="0" xfId="0" applyFont="1" applyFill="1" applyAlignment="1">
      <alignment horizontal="center"/>
    </xf>
    <xf numFmtId="0" fontId="3" fillId="3" borderId="0" xfId="0" applyFont="1" applyFill="1"/>
    <xf numFmtId="0" fontId="3" fillId="3" borderId="0" xfId="0" applyFont="1" applyFill="1" applyAlignment="1">
      <alignment horizontal="left" wrapText="1"/>
    </xf>
    <xf numFmtId="0" fontId="2" fillId="4" borderId="4" xfId="0" applyFont="1" applyFill="1" applyBorder="1" applyAlignment="1">
      <alignment horizontal="left"/>
    </xf>
    <xf numFmtId="0" fontId="2" fillId="4" borderId="0" xfId="0" applyFont="1" applyFill="1" applyAlignment="1">
      <alignment horizontal="left"/>
    </xf>
    <xf numFmtId="0" fontId="2" fillId="4" borderId="0" xfId="0" applyFont="1" applyFill="1" applyAlignment="1">
      <alignment horizontal="left" wrapText="1"/>
    </xf>
    <xf numFmtId="0" fontId="2" fillId="4" borderId="5" xfId="0" applyFont="1" applyFill="1" applyBorder="1" applyAlignment="1">
      <alignment horizontal="left" wrapText="1"/>
    </xf>
    <xf numFmtId="0" fontId="3" fillId="0" borderId="0" xfId="0" applyFont="1"/>
    <xf numFmtId="0" fontId="3" fillId="0" borderId="0" xfId="0" applyFont="1" applyAlignment="1">
      <alignment horizontal="left" wrapText="1"/>
    </xf>
    <xf numFmtId="16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164" fontId="3" fillId="0" borderId="0" xfId="0" applyNumberFormat="1" applyFont="1" applyAlignment="1">
      <alignment vertical="center"/>
    </xf>
    <xf numFmtId="0" fontId="3" fillId="0" borderId="0" xfId="0" applyFont="1" applyAlignment="1">
      <alignment wrapText="1"/>
    </xf>
    <xf numFmtId="164" fontId="4" fillId="0" borderId="0" xfId="0" applyNumberFormat="1" applyFont="1" applyAlignment="1">
      <alignment vertical="center"/>
    </xf>
    <xf numFmtId="0" fontId="4" fillId="0" borderId="0" xfId="0" applyFont="1" applyAlignment="1">
      <alignment vertical="center"/>
    </xf>
    <xf numFmtId="2" fontId="3" fillId="0" borderId="0" xfId="0" applyNumberFormat="1" applyFont="1" applyAlignment="1">
      <alignment horizontal="center" vertical="center"/>
    </xf>
    <xf numFmtId="2" fontId="3" fillId="0" borderId="0" xfId="0" applyNumberFormat="1" applyFont="1" applyAlignment="1">
      <alignment horizontal="center" vertical="center" wrapText="1"/>
    </xf>
    <xf numFmtId="0" fontId="3" fillId="0" borderId="0" xfId="0" applyFont="1" applyAlignment="1">
      <alignment vertical="center" wrapText="1"/>
    </xf>
    <xf numFmtId="2" fontId="3" fillId="0" borderId="0" xfId="0" applyNumberFormat="1" applyFont="1" applyAlignment="1">
      <alignment horizontal="right" wrapText="1"/>
    </xf>
    <xf numFmtId="49" fontId="3" fillId="0" borderId="0" xfId="0" applyNumberFormat="1" applyFont="1" applyAlignment="1">
      <alignment horizontal="right" wrapText="1"/>
    </xf>
    <xf numFmtId="2" fontId="2" fillId="0" borderId="0" xfId="0" applyNumberFormat="1" applyFont="1" applyAlignment="1">
      <alignment horizontal="right" wrapText="1"/>
    </xf>
    <xf numFmtId="2" fontId="2" fillId="0" borderId="0" xfId="0" applyNumberFormat="1" applyFont="1" applyAlignment="1">
      <alignment horizontal="left"/>
    </xf>
    <xf numFmtId="164" fontId="6" fillId="0" borderId="4" xfId="0" applyNumberFormat="1" applyFont="1" applyBorder="1" applyAlignment="1">
      <alignment horizontal="right" wrapText="1"/>
    </xf>
    <xf numFmtId="49" fontId="6" fillId="0" borderId="0" xfId="0" applyNumberFormat="1" applyFont="1" applyAlignment="1">
      <alignment horizontal="right" wrapText="1"/>
    </xf>
    <xf numFmtId="0" fontId="6" fillId="0" borderId="0" xfId="0" applyFont="1" applyAlignment="1">
      <alignment vertical="center"/>
    </xf>
    <xf numFmtId="164" fontId="3" fillId="0" borderId="4" xfId="0" applyNumberFormat="1" applyFont="1" applyBorder="1" applyAlignment="1">
      <alignment horizontal="right" wrapText="1"/>
    </xf>
    <xf numFmtId="0" fontId="3" fillId="0" borderId="0" xfId="0" applyFont="1" applyAlignment="1">
      <alignment horizontal="left"/>
    </xf>
    <xf numFmtId="0" fontId="7" fillId="0" borderId="6" xfId="0" applyFont="1" applyBorder="1" applyAlignment="1">
      <alignment horizontal="left" wrapText="1"/>
    </xf>
    <xf numFmtId="0" fontId="2" fillId="0" borderId="6" xfId="0" applyFont="1" applyBorder="1" applyAlignment="1">
      <alignment horizontal="left" wrapText="1"/>
    </xf>
    <xf numFmtId="0" fontId="3" fillId="0" borderId="0" xfId="0" applyFont="1" applyAlignment="1">
      <alignment horizontal="right"/>
    </xf>
    <xf numFmtId="0" fontId="2" fillId="0" borderId="0" xfId="0" applyFont="1"/>
    <xf numFmtId="0" fontId="3" fillId="5" borderId="0" xfId="0" applyFont="1" applyFill="1"/>
    <xf numFmtId="0" fontId="3" fillId="6" borderId="0" xfId="0" applyFont="1" applyFill="1"/>
    <xf numFmtId="0" fontId="2" fillId="0" borderId="0" xfId="0" applyFont="1" applyAlignment="1">
      <alignment wrapText="1"/>
    </xf>
    <xf numFmtId="0" fontId="3" fillId="7" borderId="0" xfId="0" applyFont="1" applyFill="1"/>
    <xf numFmtId="0" fontId="3" fillId="8" borderId="0" xfId="0" applyFont="1" applyFill="1"/>
    <xf numFmtId="0" fontId="3" fillId="9" borderId="0" xfId="0" applyFont="1" applyFill="1"/>
    <xf numFmtId="164" fontId="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164" fontId="3" fillId="0" borderId="0" xfId="0" applyNumberFormat="1" applyFont="1" applyAlignment="1">
      <alignment vertical="center" wrapText="1"/>
    </xf>
    <xf numFmtId="16" fontId="1" fillId="2" borderId="0" xfId="0" applyNumberFormat="1" applyFont="1" applyFill="1"/>
    <xf numFmtId="2" fontId="0" fillId="0" borderId="0" xfId="0" applyNumberFormat="1" applyAlignment="1">
      <alignment horizontal="center" vertical="center"/>
    </xf>
    <xf numFmtId="2" fontId="4" fillId="0" borderId="0" xfId="0" applyNumberFormat="1" applyFont="1" applyAlignment="1">
      <alignment horizontal="center" vertical="center"/>
    </xf>
    <xf numFmtId="0" fontId="3" fillId="10" borderId="0" xfId="0" applyFont="1" applyFill="1" applyAlignment="1">
      <alignment horizontal="center" vertical="center"/>
    </xf>
    <xf numFmtId="0" fontId="12" fillId="10" borderId="0" xfId="0" applyFont="1" applyFill="1"/>
    <xf numFmtId="0" fontId="3" fillId="10" borderId="0" xfId="0" applyFont="1" applyFill="1"/>
    <xf numFmtId="0" fontId="0" fillId="10" borderId="0" xfId="0" applyFill="1"/>
    <xf numFmtId="0" fontId="12" fillId="2" borderId="0" xfId="0" applyFont="1" applyFill="1"/>
    <xf numFmtId="16" fontId="12" fillId="2" borderId="0" xfId="0" applyNumberFormat="1" applyFont="1" applyFill="1"/>
    <xf numFmtId="0" fontId="11" fillId="4" borderId="0" xfId="0" applyFont="1" applyFill="1" applyAlignment="1">
      <alignment horizontal="left"/>
    </xf>
    <xf numFmtId="0" fontId="11" fillId="4" borderId="0" xfId="0" applyFont="1" applyFill="1" applyAlignment="1">
      <alignment horizontal="left" wrapText="1"/>
    </xf>
    <xf numFmtId="0" fontId="13" fillId="0" borderId="0" xfId="0" applyFont="1" applyAlignment="1">
      <alignment horizontal="center" vertical="center"/>
    </xf>
    <xf numFmtId="0" fontId="13" fillId="0" borderId="0" xfId="0" applyFont="1" applyAlignment="1">
      <alignment horizontal="left" vertical="center"/>
    </xf>
    <xf numFmtId="0" fontId="13" fillId="10" borderId="0" xfId="0" applyFont="1" applyFill="1" applyAlignment="1">
      <alignment horizontal="center" vertical="center"/>
    </xf>
    <xf numFmtId="0" fontId="14" fillId="0" borderId="0" xfId="0" applyFont="1" applyAlignment="1">
      <alignment horizontal="left" vertical="center" wrapText="1"/>
    </xf>
    <xf numFmtId="2"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164" fontId="13" fillId="0" borderId="0" xfId="0" applyNumberFormat="1" applyFont="1" applyAlignment="1">
      <alignment horizontal="center" vertical="center"/>
    </xf>
    <xf numFmtId="2" fontId="13" fillId="0" borderId="0" xfId="0" applyNumberFormat="1" applyFont="1" applyAlignment="1">
      <alignment horizontal="center" vertical="center"/>
    </xf>
    <xf numFmtId="164" fontId="13" fillId="0" borderId="0" xfId="0" applyNumberFormat="1" applyFont="1" applyAlignment="1">
      <alignment vertical="center"/>
    </xf>
    <xf numFmtId="164" fontId="14" fillId="0" borderId="0" xfId="0" applyNumberFormat="1" applyFont="1" applyAlignment="1">
      <alignment horizontal="left" vertical="center" wrapText="1"/>
    </xf>
    <xf numFmtId="164" fontId="14" fillId="0" borderId="0" xfId="0" applyNumberFormat="1" applyFont="1" applyAlignment="1">
      <alignment vertical="center"/>
    </xf>
    <xf numFmtId="0" fontId="13" fillId="0" borderId="0" xfId="0" applyFont="1" applyAlignment="1">
      <alignment vertical="center"/>
    </xf>
    <xf numFmtId="2" fontId="13" fillId="0" borderId="0" xfId="0" applyNumberFormat="1" applyFont="1" applyAlignment="1">
      <alignment horizontal="center" vertical="center" wrapText="1"/>
    </xf>
    <xf numFmtId="0" fontId="13" fillId="0" borderId="0" xfId="0" applyFont="1" applyAlignment="1">
      <alignment horizontal="left" vertical="center" wrapText="1"/>
    </xf>
    <xf numFmtId="0" fontId="16" fillId="0" borderId="0" xfId="0" applyFont="1" applyAlignment="1">
      <alignment horizontal="center" vertical="center"/>
    </xf>
    <xf numFmtId="0" fontId="13" fillId="0" borderId="0" xfId="0" applyFont="1" applyAlignment="1">
      <alignment vertical="center" wrapText="1"/>
    </xf>
    <xf numFmtId="164" fontId="13" fillId="0" borderId="0" xfId="0" applyNumberFormat="1" applyFont="1" applyAlignment="1">
      <alignment vertical="center" wrapText="1"/>
    </xf>
    <xf numFmtId="0" fontId="11" fillId="4" borderId="4" xfId="0" applyFont="1" applyFill="1" applyBorder="1" applyAlignment="1">
      <alignment horizontal="left"/>
    </xf>
    <xf numFmtId="0" fontId="11" fillId="4" borderId="5" xfId="0" applyFont="1" applyFill="1" applyBorder="1" applyAlignment="1">
      <alignment horizontal="left" wrapText="1"/>
    </xf>
    <xf numFmtId="0" fontId="12" fillId="11" borderId="0" xfId="3" applyFont="1" applyFill="1"/>
    <xf numFmtId="16" fontId="18" fillId="11" borderId="0" xfId="3" applyNumberFormat="1" applyFont="1" applyFill="1"/>
    <xf numFmtId="0" fontId="11" fillId="13" borderId="8" xfId="3" applyFont="1" applyFill="1" applyBorder="1" applyAlignment="1">
      <alignment horizontal="left"/>
    </xf>
    <xf numFmtId="0" fontId="11" fillId="13" borderId="0" xfId="3" applyFont="1" applyFill="1" applyAlignment="1">
      <alignment horizontal="left"/>
    </xf>
    <xf numFmtId="0" fontId="11" fillId="13" borderId="0" xfId="3" applyFont="1" applyFill="1" applyAlignment="1">
      <alignment horizontal="left" wrapText="1"/>
    </xf>
    <xf numFmtId="0" fontId="11" fillId="13" borderId="9" xfId="3" applyFont="1" applyFill="1" applyBorder="1" applyAlignment="1">
      <alignment horizontal="left" wrapText="1"/>
    </xf>
    <xf numFmtId="2" fontId="19" fillId="0" borderId="0" xfId="3" applyNumberFormat="1" applyFont="1" applyAlignment="1">
      <alignment horizontal="center" vertical="center"/>
    </xf>
    <xf numFmtId="0" fontId="19" fillId="0" borderId="0" xfId="3" applyFont="1" applyAlignment="1">
      <alignment horizontal="center" vertical="center"/>
    </xf>
    <xf numFmtId="0" fontId="19" fillId="0" borderId="0" xfId="3" applyFont="1" applyAlignment="1">
      <alignment vertical="center"/>
    </xf>
    <xf numFmtId="0" fontId="13" fillId="0" borderId="0" xfId="3" applyFont="1" applyAlignment="1">
      <alignment horizontal="center" vertical="center"/>
    </xf>
    <xf numFmtId="0" fontId="19" fillId="0" borderId="0" xfId="3" applyFont="1" applyAlignment="1">
      <alignment horizontal="left" vertical="top" wrapText="1"/>
    </xf>
    <xf numFmtId="2" fontId="13" fillId="0" borderId="0" xfId="3" applyNumberFormat="1" applyFont="1" applyAlignment="1">
      <alignment horizontal="center" vertical="center"/>
    </xf>
    <xf numFmtId="164" fontId="13" fillId="0" borderId="0" xfId="3" applyNumberFormat="1" applyFont="1" applyAlignment="1">
      <alignment horizontal="center" vertical="center"/>
    </xf>
    <xf numFmtId="164" fontId="13" fillId="0" borderId="0" xfId="3" applyNumberFormat="1" applyFont="1" applyAlignment="1">
      <alignment vertical="center"/>
    </xf>
    <xf numFmtId="164" fontId="19" fillId="0" borderId="0" xfId="3" applyNumberFormat="1" applyFont="1" applyAlignment="1">
      <alignment horizontal="left" vertical="top" wrapText="1"/>
    </xf>
    <xf numFmtId="164" fontId="19" fillId="0" borderId="0" xfId="3" applyNumberFormat="1" applyFont="1" applyAlignment="1">
      <alignment vertical="center"/>
    </xf>
    <xf numFmtId="0" fontId="13" fillId="0" borderId="0" xfId="3" applyFont="1" applyAlignment="1">
      <alignment vertical="center"/>
    </xf>
    <xf numFmtId="2" fontId="13" fillId="0" borderId="0" xfId="3" applyNumberFormat="1" applyFont="1" applyAlignment="1">
      <alignment horizontal="center" vertical="center" wrapText="1"/>
    </xf>
    <xf numFmtId="0" fontId="13" fillId="0" borderId="0" xfId="3" applyFont="1" applyAlignment="1">
      <alignment horizontal="left" vertical="top" wrapText="1"/>
    </xf>
    <xf numFmtId="0" fontId="13" fillId="0" borderId="0" xfId="3" applyFont="1" applyAlignment="1">
      <alignment vertical="center" wrapText="1"/>
    </xf>
    <xf numFmtId="0" fontId="17" fillId="0" borderId="0" xfId="3" applyAlignment="1">
      <alignment horizontal="left" vertical="center"/>
    </xf>
    <xf numFmtId="164" fontId="13" fillId="0" borderId="0" xfId="3" applyNumberFormat="1" applyFont="1" applyAlignment="1">
      <alignment vertical="center" wrapText="1"/>
    </xf>
    <xf numFmtId="2" fontId="20" fillId="0" borderId="0" xfId="0" applyNumberFormat="1" applyFont="1"/>
    <xf numFmtId="0" fontId="20" fillId="0" borderId="0" xfId="0" applyFont="1"/>
    <xf numFmtId="2" fontId="17" fillId="0" borderId="0" xfId="3" applyNumberFormat="1" applyAlignment="1">
      <alignment horizontal="center" vertical="center"/>
    </xf>
    <xf numFmtId="0" fontId="17" fillId="0" borderId="0" xfId="3" applyAlignment="1">
      <alignment horizontal="center" vertical="center"/>
    </xf>
    <xf numFmtId="0" fontId="17" fillId="0" borderId="0" xfId="3" applyAlignment="1">
      <alignment vertical="center"/>
    </xf>
    <xf numFmtId="0" fontId="21" fillId="0" borderId="0" xfId="3" applyFont="1" applyAlignment="1">
      <alignment horizontal="center" vertical="center"/>
    </xf>
    <xf numFmtId="0" fontId="22" fillId="0" borderId="0" xfId="0" applyFont="1"/>
    <xf numFmtId="2" fontId="21" fillId="0" borderId="0" xfId="3" applyNumberFormat="1" applyFont="1" applyAlignment="1">
      <alignment horizontal="center" vertical="center"/>
    </xf>
    <xf numFmtId="164" fontId="21" fillId="0" borderId="0" xfId="3" applyNumberFormat="1" applyFont="1" applyAlignment="1">
      <alignment horizontal="center" vertical="center"/>
    </xf>
    <xf numFmtId="164" fontId="21" fillId="0" borderId="0" xfId="3" applyNumberFormat="1" applyFont="1" applyAlignment="1">
      <alignment vertical="center"/>
    </xf>
    <xf numFmtId="164" fontId="17" fillId="0" borderId="0" xfId="3" applyNumberFormat="1" applyAlignment="1">
      <alignment vertical="center"/>
    </xf>
    <xf numFmtId="0" fontId="21" fillId="0" borderId="0" xfId="3" applyFont="1" applyAlignment="1">
      <alignment vertical="center"/>
    </xf>
    <xf numFmtId="2" fontId="21" fillId="0" borderId="0" xfId="3" applyNumberFormat="1" applyFont="1" applyAlignment="1">
      <alignment horizontal="center" vertical="center" wrapText="1"/>
    </xf>
    <xf numFmtId="0" fontId="21" fillId="0" borderId="0" xfId="3" applyFont="1" applyAlignment="1">
      <alignment vertical="center" wrapText="1"/>
    </xf>
    <xf numFmtId="164" fontId="21" fillId="0" borderId="0" xfId="3" applyNumberFormat="1" applyFont="1" applyAlignment="1">
      <alignment vertical="center" wrapText="1"/>
    </xf>
    <xf numFmtId="0" fontId="23" fillId="14" borderId="0" xfId="0" applyFont="1" applyFill="1"/>
    <xf numFmtId="0" fontId="0" fillId="14" borderId="0" xfId="0" applyFill="1"/>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11" fillId="3" borderId="1" xfId="0" applyFont="1" applyFill="1" applyBorder="1" applyAlignment="1">
      <alignment horizontal="left" wrapText="1"/>
    </xf>
    <xf numFmtId="0" fontId="11" fillId="3" borderId="2" xfId="0" applyFont="1" applyFill="1" applyBorder="1" applyAlignment="1">
      <alignment horizontal="left" wrapText="1"/>
    </xf>
    <xf numFmtId="0" fontId="13" fillId="3" borderId="2" xfId="0" applyFont="1" applyFill="1" applyBorder="1" applyAlignment="1">
      <alignment horizontal="left"/>
    </xf>
    <xf numFmtId="0" fontId="13" fillId="3" borderId="3" xfId="0" applyFont="1" applyFill="1" applyBorder="1" applyAlignment="1">
      <alignment horizontal="left"/>
    </xf>
    <xf numFmtId="0" fontId="11" fillId="12" borderId="7" xfId="3" applyFont="1" applyFill="1" applyBorder="1" applyAlignment="1">
      <alignment horizontal="left" wrapText="1"/>
    </xf>
  </cellXfs>
  <cellStyles count="4">
    <cellStyle name="Excel Built-in Normal" xfId="3" xr:uid="{FBCFB1EC-7E47-4356-ACF4-2D239EA3B458}"/>
    <cellStyle name="Followed Hyperlink" xfId="2" builtinId="9" hidden="1"/>
    <cellStyle name="Hyperlink" xfId="1" builtinId="8" hidden="1"/>
    <cellStyle name="Normal" xfId="0" builtinId="0"/>
  </cellStyles>
  <dxfs count="0"/>
  <tableStyles count="0" defaultTableStyle="TableStyleMedium9" defaultPivotStyle="PivotStyleMedium7"/>
  <colors>
    <mruColors>
      <color rgb="FFC6999D"/>
      <color rgb="FF739255"/>
      <color rgb="FFEDC481"/>
      <color rgb="FF90A1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800"/>
              <a:t>2016 Sea Ice Outlook:</a:t>
            </a:r>
            <a:r>
              <a:rPr lang="en-US" sz="2800" baseline="0"/>
              <a:t> July Report</a:t>
            </a:r>
            <a:endParaRPr lang="en-US" sz="2800"/>
          </a:p>
        </c:rich>
      </c:tx>
      <c:layout>
        <c:manualLayout>
          <c:xMode val="edge"/>
          <c:yMode val="edge"/>
          <c:x val="0.36602005499161699"/>
          <c:y val="5.1262446594399901E-2"/>
        </c:manualLayout>
      </c:layout>
      <c:overlay val="0"/>
      <c:spPr>
        <a:noFill/>
        <a:ln w="25400">
          <a:noFill/>
        </a:ln>
      </c:spPr>
    </c:title>
    <c:autoTitleDeleted val="0"/>
    <c:plotArea>
      <c:layout>
        <c:manualLayout>
          <c:layoutTarget val="inner"/>
          <c:xMode val="edge"/>
          <c:yMode val="edge"/>
          <c:x val="0.16062617313835501"/>
          <c:y val="9.7325592037859898E-2"/>
          <c:w val="0.69728313994051405"/>
          <c:h val="0.59935363566708699"/>
        </c:manualLayout>
      </c:layout>
      <c:barChart>
        <c:barDir val="col"/>
        <c:grouping val="clustered"/>
        <c:varyColors val="0"/>
        <c:ser>
          <c:idx val="1"/>
          <c:order val="0"/>
          <c:spPr>
            <a:effectLst>
              <a:outerShdw dist="35560" dir="2700000" algn="ctr" rotWithShape="0">
                <a:schemeClr val="tx1"/>
              </a:outerShdw>
            </a:effectLst>
          </c:spPr>
          <c:invertIfNegative val="0"/>
          <c:dPt>
            <c:idx val="0"/>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1-116A-4504-9CEA-8D342572EA35}"/>
              </c:ext>
            </c:extLst>
          </c:dPt>
          <c:dPt>
            <c:idx val="1"/>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3-116A-4504-9CEA-8D342572EA35}"/>
              </c:ext>
            </c:extLst>
          </c:dPt>
          <c:dPt>
            <c:idx val="2"/>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05-116A-4504-9CEA-8D342572EA35}"/>
              </c:ext>
            </c:extLst>
          </c:dPt>
          <c:dPt>
            <c:idx val="3"/>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07-116A-4504-9CEA-8D342572EA35}"/>
              </c:ext>
            </c:extLst>
          </c:dPt>
          <c:dPt>
            <c:idx val="4"/>
            <c:invertIfNegative val="0"/>
            <c:bubble3D val="0"/>
            <c:spPr>
              <a:solidFill>
                <a:srgbClr val="90A1B6"/>
              </a:solidFill>
              <a:ln w="25400">
                <a:noFill/>
              </a:ln>
              <a:effectLst>
                <a:outerShdw dist="35560" dir="2700000" algn="ctr" rotWithShape="0">
                  <a:schemeClr val="tx1"/>
                </a:outerShdw>
              </a:effectLst>
            </c:spPr>
            <c:extLst>
              <c:ext xmlns:c16="http://schemas.microsoft.com/office/drawing/2014/chart" uri="{C3380CC4-5D6E-409C-BE32-E72D297353CC}">
                <c16:uniqueId val="{00000009-116A-4504-9CEA-8D342572EA35}"/>
              </c:ext>
            </c:extLst>
          </c:dPt>
          <c:dPt>
            <c:idx val="5"/>
            <c:invertIfNegative val="0"/>
            <c:bubble3D val="0"/>
            <c:spPr>
              <a:solidFill>
                <a:srgbClr val="7E8FA7"/>
              </a:solidFill>
              <a:ln w="25400">
                <a:noFill/>
              </a:ln>
              <a:effectLst>
                <a:outerShdw dist="35560" dir="2700000" algn="ctr" rotWithShape="0">
                  <a:schemeClr val="tx1"/>
                </a:outerShdw>
              </a:effectLst>
            </c:spPr>
            <c:extLst>
              <c:ext xmlns:c16="http://schemas.microsoft.com/office/drawing/2014/chart" uri="{C3380CC4-5D6E-409C-BE32-E72D297353CC}">
                <c16:uniqueId val="{0000000B-116A-4504-9CEA-8D342572EA35}"/>
              </c:ext>
            </c:extLst>
          </c:dPt>
          <c:dPt>
            <c:idx val="6"/>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0D-116A-4504-9CEA-8D342572EA35}"/>
              </c:ext>
            </c:extLst>
          </c:dPt>
          <c:dPt>
            <c:idx val="7"/>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F-116A-4504-9CEA-8D342572EA35}"/>
              </c:ext>
            </c:extLst>
          </c:dPt>
          <c:dPt>
            <c:idx val="8"/>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1-116A-4504-9CEA-8D342572EA35}"/>
              </c:ext>
            </c:extLst>
          </c:dPt>
          <c:dPt>
            <c:idx val="9"/>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13-116A-4504-9CEA-8D342572EA35}"/>
              </c:ext>
            </c:extLst>
          </c:dPt>
          <c:dPt>
            <c:idx val="10"/>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15-116A-4504-9CEA-8D342572EA35}"/>
              </c:ext>
            </c:extLst>
          </c:dPt>
          <c:dPt>
            <c:idx val="11"/>
            <c:invertIfNegative val="0"/>
            <c:bubble3D val="0"/>
            <c:spPr>
              <a:solidFill>
                <a:srgbClr val="90A1B6"/>
              </a:solidFill>
              <a:ln w="25400">
                <a:noFill/>
              </a:ln>
              <a:effectLst>
                <a:outerShdw dist="35560" dir="2700000" algn="ctr" rotWithShape="0">
                  <a:schemeClr val="tx1"/>
                </a:outerShdw>
              </a:effectLst>
            </c:spPr>
            <c:extLst>
              <c:ext xmlns:c16="http://schemas.microsoft.com/office/drawing/2014/chart" uri="{C3380CC4-5D6E-409C-BE32-E72D297353CC}">
                <c16:uniqueId val="{00000017-116A-4504-9CEA-8D342572EA35}"/>
              </c:ext>
            </c:extLst>
          </c:dPt>
          <c:dPt>
            <c:idx val="12"/>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9-116A-4504-9CEA-8D342572EA35}"/>
              </c:ext>
            </c:extLst>
          </c:dPt>
          <c:dPt>
            <c:idx val="13"/>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1B-116A-4504-9CEA-8D342572EA35}"/>
              </c:ext>
            </c:extLst>
          </c:dPt>
          <c:dPt>
            <c:idx val="14"/>
            <c:invertIfNegative val="0"/>
            <c:bubble3D val="0"/>
            <c:spPr>
              <a:solidFill>
                <a:srgbClr val="EDC481"/>
              </a:solidFill>
              <a:ln w="25400">
                <a:noFill/>
              </a:ln>
              <a:effectLst>
                <a:outerShdw dist="35560" dir="2700000" algn="ctr" rotWithShape="0">
                  <a:schemeClr val="tx1"/>
                </a:outerShdw>
              </a:effectLst>
            </c:spPr>
            <c:extLst>
              <c:ext xmlns:c16="http://schemas.microsoft.com/office/drawing/2014/chart" uri="{C3380CC4-5D6E-409C-BE32-E72D297353CC}">
                <c16:uniqueId val="{0000001D-116A-4504-9CEA-8D342572EA35}"/>
              </c:ext>
            </c:extLst>
          </c:dPt>
          <c:dPt>
            <c:idx val="15"/>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F-116A-4504-9CEA-8D342572EA35}"/>
              </c:ext>
            </c:extLst>
          </c:dPt>
          <c:dPt>
            <c:idx val="16"/>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1-116A-4504-9CEA-8D342572EA35}"/>
              </c:ext>
            </c:extLst>
          </c:dPt>
          <c:dPt>
            <c:idx val="17"/>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23-116A-4504-9CEA-8D342572EA35}"/>
              </c:ext>
            </c:extLst>
          </c:dPt>
          <c:dPt>
            <c:idx val="18"/>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5-116A-4504-9CEA-8D342572EA35}"/>
              </c:ext>
            </c:extLst>
          </c:dPt>
          <c:dPt>
            <c:idx val="19"/>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7-116A-4504-9CEA-8D342572EA35}"/>
              </c:ext>
            </c:extLst>
          </c:dPt>
          <c:dPt>
            <c:idx val="20"/>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29-116A-4504-9CEA-8D342572EA35}"/>
              </c:ext>
            </c:extLst>
          </c:dPt>
          <c:dPt>
            <c:idx val="21"/>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2B-116A-4504-9CEA-8D342572EA35}"/>
              </c:ext>
            </c:extLst>
          </c:dPt>
          <c:dPt>
            <c:idx val="22"/>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2D-116A-4504-9CEA-8D342572EA35}"/>
              </c:ext>
            </c:extLst>
          </c:dPt>
          <c:dPt>
            <c:idx val="23"/>
            <c:invertIfNegative val="0"/>
            <c:bubble3D val="0"/>
            <c:spPr>
              <a:solidFill>
                <a:srgbClr val="EDC481"/>
              </a:solidFill>
              <a:ln w="25400">
                <a:noFill/>
              </a:ln>
              <a:effectLst>
                <a:outerShdw dist="35560" dir="2700000" algn="ctr" rotWithShape="0">
                  <a:schemeClr val="tx1"/>
                </a:outerShdw>
              </a:effectLst>
            </c:spPr>
            <c:extLst>
              <c:ext xmlns:c16="http://schemas.microsoft.com/office/drawing/2014/chart" uri="{C3380CC4-5D6E-409C-BE32-E72D297353CC}">
                <c16:uniqueId val="{0000002F-116A-4504-9CEA-8D342572EA35}"/>
              </c:ext>
            </c:extLst>
          </c:dPt>
          <c:dPt>
            <c:idx val="24"/>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31-116A-4504-9CEA-8D342572EA35}"/>
              </c:ext>
            </c:extLst>
          </c:dPt>
          <c:dPt>
            <c:idx val="25"/>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33-116A-4504-9CEA-8D342572EA35}"/>
              </c:ext>
            </c:extLst>
          </c:dPt>
          <c:dPt>
            <c:idx val="26"/>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35-116A-4504-9CEA-8D342572EA35}"/>
              </c:ext>
            </c:extLst>
          </c:dPt>
          <c:dPt>
            <c:idx val="27"/>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37-116A-4504-9CEA-8D342572EA35}"/>
              </c:ext>
            </c:extLst>
          </c:dPt>
          <c:dPt>
            <c:idx val="28"/>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39-116A-4504-9CEA-8D342572EA35}"/>
              </c:ext>
            </c:extLst>
          </c:dPt>
          <c:dPt>
            <c:idx val="29"/>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3B-116A-4504-9CEA-8D342572EA35}"/>
              </c:ext>
            </c:extLst>
          </c:dPt>
          <c:dPt>
            <c:idx val="30"/>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3D-116A-4504-9CEA-8D342572EA35}"/>
              </c:ext>
            </c:extLst>
          </c:dPt>
          <c:dPt>
            <c:idx val="31"/>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3F-116A-4504-9CEA-8D342572EA35}"/>
              </c:ext>
            </c:extLst>
          </c:dPt>
          <c:dPt>
            <c:idx val="32"/>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1-116A-4504-9CEA-8D342572EA35}"/>
              </c:ext>
            </c:extLst>
          </c:dPt>
          <c:dPt>
            <c:idx val="33"/>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3-116A-4504-9CEA-8D342572EA35}"/>
              </c:ext>
            </c:extLst>
          </c:dPt>
          <c:dPt>
            <c:idx val="34"/>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45-116A-4504-9CEA-8D342572EA35}"/>
              </c:ext>
            </c:extLst>
          </c:dPt>
          <c:dPt>
            <c:idx val="35"/>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7-116A-4504-9CEA-8D342572EA35}"/>
              </c:ext>
            </c:extLst>
          </c:dPt>
          <c:dLbls>
            <c:spPr>
              <a:noFill/>
              <a:ln>
                <a:noFill/>
              </a:ln>
              <a:effectLst/>
            </c:spPr>
            <c:txPr>
              <a:bodyPr wrap="square" lIns="38100" tIns="19050" rIns="38100" bIns="19050" anchor="b">
                <a:spAutoFit/>
              </a:bodyPr>
              <a:lstStyle/>
              <a:p>
                <a:pPr>
                  <a:defRPr sz="1200" b="1" i="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'June Outlook'!$C$6:$C$41</c:f>
              <c:strCache>
                <c:ptCount val="36"/>
                <c:pt idx="0">
                  <c:v>RASM (Kamal et al.)</c:v>
                </c:pt>
                <c:pt idx="1">
                  <c:v>Barthélemy et al.</c:v>
                </c:pt>
                <c:pt idx="2">
                  <c:v>Met Office</c:v>
                </c:pt>
                <c:pt idx="3">
                  <c:v>Ionita-Scholtz and Grosfeld (NSIDC Data)</c:v>
                </c:pt>
                <c:pt idx="4">
                  <c:v>Kay, Bailey, and Holland (NCAR/CU)</c:v>
                </c:pt>
                <c:pt idx="5">
                  <c:v>Morison</c:v>
                </c:pt>
                <c:pt idx="6">
                  <c:v>NMEFC, of China (Li and Li)</c:v>
                </c:pt>
                <c:pt idx="7">
                  <c:v>NOAA/NCEP/EMC (Wu and Grumbine)</c:v>
                </c:pt>
                <c:pt idx="8">
                  <c:v>*Dekker (Citizen Scientist/Public)</c:v>
                </c:pt>
                <c:pt idx="9">
                  <c:v>*Bosse (Citizen Scientist/Public)</c:v>
                </c:pt>
                <c:pt idx="10">
                  <c:v>Petty</c:v>
                </c:pt>
                <c:pt idx="11">
                  <c:v>Hamilton</c:v>
                </c:pt>
                <c:pt idx="12">
                  <c:v>Ionita-Scholtz and Grosfeld (IUP Bremen Data)</c:v>
                </c:pt>
                <c:pt idx="13">
                  <c:v>Cawley</c:v>
                </c:pt>
                <c:pt idx="14">
                  <c:v>Canadian Ice Service</c:v>
                </c:pt>
                <c:pt idx="15">
                  <c:v>Meier (NASA GSFC Cryo Sciences)</c:v>
                </c:pt>
                <c:pt idx="16">
                  <c:v>Arbetter and Potts</c:v>
                </c:pt>
                <c:pt idx="17">
                  <c:v>AWI Consortium (Kauker et al.)</c:v>
                </c:pt>
                <c:pt idx="18">
                  <c:v>Lamont (Yuan et al.)</c:v>
                </c:pt>
                <c:pt idx="19">
                  <c:v>UAF (Brettschneider, Walsh, and Thoman)</c:v>
                </c:pt>
                <c:pt idx="20">
                  <c:v>FIO-ESM (Qiao et al.)</c:v>
                </c:pt>
                <c:pt idx="21">
                  <c:v>CNRM (Chevallier et al.)</c:v>
                </c:pt>
                <c:pt idx="22">
                  <c:v>Slater (SPIE)</c:v>
                </c:pt>
                <c:pt idx="23">
                  <c:v>*Sun (Citizen Scientist/Public)</c:v>
                </c:pt>
                <c:pt idx="24">
                  <c:v>Slater (Multi-Persistence)</c:v>
                </c:pt>
                <c:pt idx="25">
                  <c:v>Kaleschke</c:v>
                </c:pt>
                <c:pt idx="26">
                  <c:v>Jin (IARC)</c:v>
                </c:pt>
                <c:pt idx="27">
                  <c:v>Wang and Collow</c:v>
                </c:pt>
                <c:pt idx="28">
                  <c:v>UTokyo (Kimura et al.)</c:v>
                </c:pt>
                <c:pt idx="29">
                  <c:v>GFDL NOAA (Bushuk et al.)</c:v>
                </c:pt>
                <c:pt idx="30">
                  <c:v>NRL_atm-ocn-ice</c:v>
                </c:pt>
                <c:pt idx="31">
                  <c:v>Kondrashov</c:v>
                </c:pt>
                <c:pt idx="32">
                  <c:v>Zhang and Schweiger</c:v>
                </c:pt>
                <c:pt idx="33">
                  <c:v>NRL_ocn-ice</c:v>
                </c:pt>
                <c:pt idx="34">
                  <c:v>CPOM (Schroeder, Feltham, Flocco, and Tsamados)</c:v>
                </c:pt>
                <c:pt idx="35">
                  <c:v>NASA Global Modeling and Assimilation Office (Cullather et al.)</c:v>
                </c:pt>
              </c:strCache>
            </c:strRef>
          </c:cat>
          <c:val>
            <c:numRef>
              <c:f>'June Outlook'!$A$6:$A$41</c:f>
              <c:numCache>
                <c:formatCode>0.00</c:formatCode>
                <c:ptCount val="36"/>
                <c:pt idx="0">
                  <c:v>3.6</c:v>
                </c:pt>
                <c:pt idx="1">
                  <c:v>3.8</c:v>
                </c:pt>
                <c:pt idx="2">
                  <c:v>3.8</c:v>
                </c:pt>
                <c:pt idx="3">
                  <c:v>3.9</c:v>
                </c:pt>
                <c:pt idx="4">
                  <c:v>3.91</c:v>
                </c:pt>
                <c:pt idx="5">
                  <c:v>4</c:v>
                </c:pt>
                <c:pt idx="6">
                  <c:v>4.04</c:v>
                </c:pt>
                <c:pt idx="7">
                  <c:v>4.09</c:v>
                </c:pt>
                <c:pt idx="8">
                  <c:v>4.0999999999999996</c:v>
                </c:pt>
                <c:pt idx="9">
                  <c:v>4.0999999999999996</c:v>
                </c:pt>
                <c:pt idx="10">
                  <c:v>4.12</c:v>
                </c:pt>
                <c:pt idx="11">
                  <c:v>4.1399999999999997</c:v>
                </c:pt>
                <c:pt idx="12">
                  <c:v>4.25</c:v>
                </c:pt>
                <c:pt idx="13">
                  <c:v>4.2699999999999996</c:v>
                </c:pt>
                <c:pt idx="14">
                  <c:v>4.3</c:v>
                </c:pt>
                <c:pt idx="15">
                  <c:v>4.3</c:v>
                </c:pt>
                <c:pt idx="16">
                  <c:v>4.3099999999999996</c:v>
                </c:pt>
                <c:pt idx="17">
                  <c:v>4.32</c:v>
                </c:pt>
                <c:pt idx="18">
                  <c:v>4.33</c:v>
                </c:pt>
                <c:pt idx="19">
                  <c:v>4.3600000000000003</c:v>
                </c:pt>
                <c:pt idx="20">
                  <c:v>4.3600000000000003</c:v>
                </c:pt>
                <c:pt idx="21">
                  <c:v>4.3899999999999997</c:v>
                </c:pt>
                <c:pt idx="22">
                  <c:v>4.4000000000000004</c:v>
                </c:pt>
                <c:pt idx="23">
                  <c:v>4.4800000000000004</c:v>
                </c:pt>
                <c:pt idx="24">
                  <c:v>4.53</c:v>
                </c:pt>
                <c:pt idx="25">
                  <c:v>4.5999999999999996</c:v>
                </c:pt>
                <c:pt idx="26">
                  <c:v>4.62</c:v>
                </c:pt>
                <c:pt idx="27">
                  <c:v>4.63</c:v>
                </c:pt>
                <c:pt idx="28">
                  <c:v>4.68</c:v>
                </c:pt>
                <c:pt idx="29">
                  <c:v>4.7</c:v>
                </c:pt>
                <c:pt idx="30">
                  <c:v>4.8</c:v>
                </c:pt>
                <c:pt idx="31">
                  <c:v>4.97</c:v>
                </c:pt>
                <c:pt idx="32">
                  <c:v>5</c:v>
                </c:pt>
                <c:pt idx="33">
                  <c:v>5.2</c:v>
                </c:pt>
                <c:pt idx="34">
                  <c:v>5.2</c:v>
                </c:pt>
                <c:pt idx="35">
                  <c:v>5.23</c:v>
                </c:pt>
              </c:numCache>
            </c:numRef>
          </c:val>
          <c:extLst>
            <c:ext xmlns:c16="http://schemas.microsoft.com/office/drawing/2014/chart" uri="{C3380CC4-5D6E-409C-BE32-E72D297353CC}">
              <c16:uniqueId val="{00000048-116A-4504-9CEA-8D342572EA35}"/>
            </c:ext>
          </c:extLst>
        </c:ser>
        <c:dLbls>
          <c:showLegendKey val="0"/>
          <c:showVal val="0"/>
          <c:showCatName val="0"/>
          <c:showSerName val="0"/>
          <c:showPercent val="0"/>
          <c:showBubbleSize val="0"/>
        </c:dLbls>
        <c:gapWidth val="50"/>
        <c:overlap val="40"/>
        <c:axId val="2141844552"/>
        <c:axId val="2146133000"/>
      </c:barChart>
      <c:catAx>
        <c:axId val="2141844552"/>
        <c:scaling>
          <c:orientation val="minMax"/>
        </c:scaling>
        <c:delete val="0"/>
        <c:axPos val="b"/>
        <c:title>
          <c:tx>
            <c:rich>
              <a:bodyPr/>
              <a:lstStyle/>
              <a:p>
                <a:pPr>
                  <a:defRPr sz="1900"/>
                </a:pPr>
                <a:r>
                  <a:rPr lang="en-US" sz="2400"/>
                  <a:t>Outlook Contributor</a:t>
                </a:r>
              </a:p>
              <a:p>
                <a:pPr>
                  <a:defRPr sz="1900"/>
                </a:pPr>
                <a:r>
                  <a:rPr lang="en-US" sz="1600" b="0"/>
                  <a:t>*Citizen Scientist/Public</a:t>
                </a:r>
              </a:p>
              <a:p>
                <a:pPr>
                  <a:defRPr sz="1900"/>
                </a:pPr>
                <a:r>
                  <a:rPr lang="en-US" sz="1600" b="0"/>
                  <a:t> </a:t>
                </a:r>
              </a:p>
            </c:rich>
          </c:tx>
          <c:layout>
            <c:manualLayout>
              <c:xMode val="edge"/>
              <c:yMode val="edge"/>
              <c:x val="0.39309137139107603"/>
              <c:y val="0.82887505468066502"/>
            </c:manualLayout>
          </c:layout>
          <c:overlay val="0"/>
          <c:spPr>
            <a:noFill/>
            <a:ln w="25400">
              <a:noFill/>
            </a:ln>
          </c:spPr>
        </c:title>
        <c:numFmt formatCode="General" sourceLinked="1"/>
        <c:majorTickMark val="out"/>
        <c:minorTickMark val="none"/>
        <c:tickLblPos val="nextTo"/>
        <c:txPr>
          <a:bodyPr rot="-2700000" vert="horz"/>
          <a:lstStyle/>
          <a:p>
            <a:pPr>
              <a:defRPr sz="1200"/>
            </a:pPr>
            <a:endParaRPr lang="en-US"/>
          </a:p>
        </c:txPr>
        <c:crossAx val="2146133000"/>
        <c:crossesAt val="0"/>
        <c:auto val="1"/>
        <c:lblAlgn val="ctr"/>
        <c:lblOffset val="100"/>
        <c:tickLblSkip val="1"/>
        <c:tickMarkSkip val="1"/>
        <c:noMultiLvlLbl val="0"/>
      </c:catAx>
      <c:valAx>
        <c:axId val="2146133000"/>
        <c:scaling>
          <c:orientation val="minMax"/>
          <c:max val="7"/>
          <c:min val="0"/>
        </c:scaling>
        <c:delete val="0"/>
        <c:axPos val="l"/>
        <c:majorGridlines>
          <c:spPr>
            <a:ln w="3175">
              <a:solidFill>
                <a:schemeClr val="bg1">
                  <a:lumMod val="50000"/>
                </a:schemeClr>
              </a:solidFill>
              <a:prstDash val="solid"/>
            </a:ln>
          </c:spPr>
        </c:majorGridlines>
        <c:minorGridlines>
          <c:spPr>
            <a:ln w="3175">
              <a:solidFill>
                <a:schemeClr val="bg1">
                  <a:lumMod val="75000"/>
                </a:schemeClr>
              </a:solidFill>
              <a:prstDash val="solid"/>
            </a:ln>
          </c:spPr>
        </c:minorGridlines>
        <c:title>
          <c:tx>
            <c:rich>
              <a:bodyPr/>
              <a:lstStyle/>
              <a:p>
                <a:pPr>
                  <a:defRPr sz="1900"/>
                </a:pPr>
                <a:r>
                  <a:rPr lang="en-US" sz="2400"/>
                  <a:t>September Sea Ice Extent (Million Square Kilometers)</a:t>
                </a:r>
              </a:p>
            </c:rich>
          </c:tx>
          <c:layout>
            <c:manualLayout>
              <c:xMode val="edge"/>
              <c:yMode val="edge"/>
              <c:x val="9.5675579615048106E-2"/>
              <c:y val="0.179965824584427"/>
            </c:manualLayout>
          </c:layout>
          <c:overlay val="0"/>
          <c:spPr>
            <a:noFill/>
            <a:ln w="25400">
              <a:noFill/>
            </a:ln>
          </c:spPr>
        </c:title>
        <c:numFmt formatCode="0.00" sourceLinked="1"/>
        <c:majorTickMark val="out"/>
        <c:minorTickMark val="in"/>
        <c:tickLblPos val="nextTo"/>
        <c:spPr>
          <a:ln w="3175">
            <a:solidFill>
              <a:srgbClr val="000000"/>
            </a:solidFill>
            <a:prstDash val="solid"/>
          </a:ln>
        </c:spPr>
        <c:txPr>
          <a:bodyPr rot="0" vert="horz"/>
          <a:lstStyle/>
          <a:p>
            <a:pPr>
              <a:defRPr sz="1400"/>
            </a:pPr>
            <a:endParaRPr lang="en-US"/>
          </a:p>
        </c:txPr>
        <c:crossAx val="2141844552"/>
        <c:crosses val="autoZero"/>
        <c:crossBetween val="between"/>
        <c:majorUnit val="0.5"/>
        <c:minorUnit val="0.1"/>
      </c:valAx>
      <c:spPr>
        <a:noFill/>
        <a:ln w="12700">
          <a:solidFill>
            <a:schemeClr val="bg1">
              <a:lumMod val="75000"/>
            </a:schemeClr>
          </a:solidFill>
          <a:prstDash val="solid"/>
        </a:ln>
      </c:spPr>
    </c:plotArea>
    <c:plotVisOnly val="0"/>
    <c:dispBlanksAs val="gap"/>
    <c:showDLblsOverMax val="0"/>
  </c:chart>
  <c:spPr>
    <a:solidFill>
      <a:schemeClr val="bg1"/>
    </a:solidFill>
    <a:ln w="25400" cap="flat" cmpd="sng" algn="ctr">
      <a:solidFill>
        <a:schemeClr val="accent1"/>
      </a:solidFill>
      <a:prstDash val="solid"/>
    </a:ln>
    <a:effectLst/>
  </c:spPr>
  <c:txPr>
    <a:bodyPr/>
    <a:lstStyle/>
    <a:p>
      <a:pPr>
        <a:defRPr>
          <a:solidFill>
            <a:schemeClr val="dk1"/>
          </a:solidFill>
          <a:latin typeface="+mn-lt"/>
          <a:ea typeface="+mn-ea"/>
          <a:cs typeface="+mn-cs"/>
        </a:defRPr>
      </a:pPr>
      <a:endParaRPr lang="en-US"/>
    </a:p>
  </c:txPr>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800"/>
              <a:t>2016 Sea Ice Outlook:</a:t>
            </a:r>
            <a:r>
              <a:rPr lang="en-US" sz="2800" baseline="0"/>
              <a:t> July Report</a:t>
            </a:r>
            <a:endParaRPr lang="en-US" sz="2800"/>
          </a:p>
        </c:rich>
      </c:tx>
      <c:layout>
        <c:manualLayout>
          <c:xMode val="edge"/>
          <c:yMode val="edge"/>
          <c:x val="0.36602005499161699"/>
          <c:y val="5.1262446594399901E-2"/>
        </c:manualLayout>
      </c:layout>
      <c:overlay val="0"/>
      <c:spPr>
        <a:noFill/>
        <a:ln w="25400">
          <a:noFill/>
        </a:ln>
      </c:spPr>
    </c:title>
    <c:autoTitleDeleted val="0"/>
    <c:plotArea>
      <c:layout>
        <c:manualLayout>
          <c:layoutTarget val="inner"/>
          <c:xMode val="edge"/>
          <c:yMode val="edge"/>
          <c:x val="0.16062617313835501"/>
          <c:y val="9.7325592037859898E-2"/>
          <c:w val="0.69728313994051405"/>
          <c:h val="0.59935363566708699"/>
        </c:manualLayout>
      </c:layout>
      <c:barChart>
        <c:barDir val="col"/>
        <c:grouping val="clustered"/>
        <c:varyColors val="0"/>
        <c:ser>
          <c:idx val="1"/>
          <c:order val="0"/>
          <c:spPr>
            <a:effectLst>
              <a:outerShdw dist="35560" dir="2700000" algn="ctr" rotWithShape="0">
                <a:schemeClr val="tx1"/>
              </a:outerShdw>
            </a:effectLst>
          </c:spPr>
          <c:invertIfNegative val="0"/>
          <c:dPt>
            <c:idx val="0"/>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1-9A97-43E7-B492-47C546704F49}"/>
              </c:ext>
            </c:extLst>
          </c:dPt>
          <c:dPt>
            <c:idx val="1"/>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3-9A97-43E7-B492-47C546704F49}"/>
              </c:ext>
            </c:extLst>
          </c:dPt>
          <c:dPt>
            <c:idx val="2"/>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05-9A97-43E7-B492-47C546704F49}"/>
              </c:ext>
            </c:extLst>
          </c:dPt>
          <c:dPt>
            <c:idx val="3"/>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07-9A97-43E7-B492-47C546704F49}"/>
              </c:ext>
            </c:extLst>
          </c:dPt>
          <c:dPt>
            <c:idx val="4"/>
            <c:invertIfNegative val="0"/>
            <c:bubble3D val="0"/>
            <c:spPr>
              <a:solidFill>
                <a:srgbClr val="90A1B6"/>
              </a:solidFill>
              <a:ln w="25400">
                <a:noFill/>
              </a:ln>
              <a:effectLst>
                <a:outerShdw dist="35560" dir="2700000" algn="ctr" rotWithShape="0">
                  <a:schemeClr val="tx1"/>
                </a:outerShdw>
              </a:effectLst>
            </c:spPr>
            <c:extLst>
              <c:ext xmlns:c16="http://schemas.microsoft.com/office/drawing/2014/chart" uri="{C3380CC4-5D6E-409C-BE32-E72D297353CC}">
                <c16:uniqueId val="{00000009-9A97-43E7-B492-47C546704F49}"/>
              </c:ext>
            </c:extLst>
          </c:dPt>
          <c:dPt>
            <c:idx val="5"/>
            <c:invertIfNegative val="0"/>
            <c:bubble3D val="0"/>
            <c:spPr>
              <a:solidFill>
                <a:srgbClr val="7E8FA7"/>
              </a:solidFill>
              <a:ln w="25400">
                <a:noFill/>
              </a:ln>
              <a:effectLst>
                <a:outerShdw dist="35560" dir="2700000" algn="ctr" rotWithShape="0">
                  <a:schemeClr val="tx1"/>
                </a:outerShdw>
              </a:effectLst>
            </c:spPr>
            <c:extLst>
              <c:ext xmlns:c16="http://schemas.microsoft.com/office/drawing/2014/chart" uri="{C3380CC4-5D6E-409C-BE32-E72D297353CC}">
                <c16:uniqueId val="{0000000B-9A97-43E7-B492-47C546704F49}"/>
              </c:ext>
            </c:extLst>
          </c:dPt>
          <c:dPt>
            <c:idx val="6"/>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0D-9A97-43E7-B492-47C546704F49}"/>
              </c:ext>
            </c:extLst>
          </c:dPt>
          <c:dPt>
            <c:idx val="7"/>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0F-9A97-43E7-B492-47C546704F49}"/>
              </c:ext>
            </c:extLst>
          </c:dPt>
          <c:dPt>
            <c:idx val="8"/>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1-9A97-43E7-B492-47C546704F49}"/>
              </c:ext>
            </c:extLst>
          </c:dPt>
          <c:dPt>
            <c:idx val="9"/>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13-9A97-43E7-B492-47C546704F49}"/>
              </c:ext>
            </c:extLst>
          </c:dPt>
          <c:dPt>
            <c:idx val="10"/>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15-9A97-43E7-B492-47C546704F49}"/>
              </c:ext>
            </c:extLst>
          </c:dPt>
          <c:dPt>
            <c:idx val="11"/>
            <c:invertIfNegative val="0"/>
            <c:bubble3D val="0"/>
            <c:spPr>
              <a:solidFill>
                <a:srgbClr val="90A1B6"/>
              </a:solidFill>
              <a:ln w="25400">
                <a:noFill/>
              </a:ln>
              <a:effectLst>
                <a:outerShdw dist="35560" dir="2700000" algn="ctr" rotWithShape="0">
                  <a:schemeClr val="tx1"/>
                </a:outerShdw>
              </a:effectLst>
            </c:spPr>
            <c:extLst>
              <c:ext xmlns:c16="http://schemas.microsoft.com/office/drawing/2014/chart" uri="{C3380CC4-5D6E-409C-BE32-E72D297353CC}">
                <c16:uniqueId val="{00000017-9A97-43E7-B492-47C546704F49}"/>
              </c:ext>
            </c:extLst>
          </c:dPt>
          <c:dPt>
            <c:idx val="12"/>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9-9A97-43E7-B492-47C546704F49}"/>
              </c:ext>
            </c:extLst>
          </c:dPt>
          <c:dPt>
            <c:idx val="13"/>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1B-9A97-43E7-B492-47C546704F49}"/>
              </c:ext>
            </c:extLst>
          </c:dPt>
          <c:dPt>
            <c:idx val="14"/>
            <c:invertIfNegative val="0"/>
            <c:bubble3D val="0"/>
            <c:spPr>
              <a:solidFill>
                <a:srgbClr val="EDC481"/>
              </a:solidFill>
              <a:ln w="25400">
                <a:noFill/>
              </a:ln>
              <a:effectLst>
                <a:outerShdw dist="35560" dir="2700000" algn="ctr" rotWithShape="0">
                  <a:schemeClr val="tx1"/>
                </a:outerShdw>
              </a:effectLst>
            </c:spPr>
            <c:extLst>
              <c:ext xmlns:c16="http://schemas.microsoft.com/office/drawing/2014/chart" uri="{C3380CC4-5D6E-409C-BE32-E72D297353CC}">
                <c16:uniqueId val="{0000001D-9A97-43E7-B492-47C546704F49}"/>
              </c:ext>
            </c:extLst>
          </c:dPt>
          <c:dPt>
            <c:idx val="15"/>
            <c:invertIfNegative val="0"/>
            <c:bubble3D val="0"/>
            <c:spPr>
              <a:solidFill>
                <a:srgbClr val="B9868C"/>
              </a:solidFill>
              <a:ln w="25400">
                <a:noFill/>
              </a:ln>
              <a:effectLst>
                <a:outerShdw dist="35560" dir="2700000" algn="ctr" rotWithShape="0">
                  <a:schemeClr val="tx1"/>
                </a:outerShdw>
              </a:effectLst>
            </c:spPr>
            <c:extLst>
              <c:ext xmlns:c16="http://schemas.microsoft.com/office/drawing/2014/chart" uri="{C3380CC4-5D6E-409C-BE32-E72D297353CC}">
                <c16:uniqueId val="{0000001F-9A97-43E7-B492-47C546704F49}"/>
              </c:ext>
            </c:extLst>
          </c:dPt>
          <c:dPt>
            <c:idx val="16"/>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1-9A97-43E7-B492-47C546704F49}"/>
              </c:ext>
            </c:extLst>
          </c:dPt>
          <c:dPt>
            <c:idx val="17"/>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23-9A97-43E7-B492-47C546704F49}"/>
              </c:ext>
            </c:extLst>
          </c:dPt>
          <c:dPt>
            <c:idx val="18"/>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5-9A97-43E7-B492-47C546704F49}"/>
              </c:ext>
            </c:extLst>
          </c:dPt>
          <c:dPt>
            <c:idx val="19"/>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27-9A97-43E7-B492-47C546704F49}"/>
              </c:ext>
            </c:extLst>
          </c:dPt>
          <c:dPt>
            <c:idx val="20"/>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29-9A97-43E7-B492-47C546704F49}"/>
              </c:ext>
            </c:extLst>
          </c:dPt>
          <c:dPt>
            <c:idx val="21"/>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2B-9A97-43E7-B492-47C546704F49}"/>
              </c:ext>
            </c:extLst>
          </c:dPt>
          <c:dPt>
            <c:idx val="22"/>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2D-9A97-43E7-B492-47C546704F49}"/>
              </c:ext>
            </c:extLst>
          </c:dPt>
          <c:dPt>
            <c:idx val="23"/>
            <c:invertIfNegative val="0"/>
            <c:bubble3D val="0"/>
            <c:spPr>
              <a:solidFill>
                <a:srgbClr val="EDC481"/>
              </a:solidFill>
              <a:ln w="25400">
                <a:noFill/>
              </a:ln>
              <a:effectLst>
                <a:outerShdw dist="35560" dir="2700000" algn="ctr" rotWithShape="0">
                  <a:schemeClr val="tx1"/>
                </a:outerShdw>
              </a:effectLst>
            </c:spPr>
            <c:extLst>
              <c:ext xmlns:c16="http://schemas.microsoft.com/office/drawing/2014/chart" uri="{C3380CC4-5D6E-409C-BE32-E72D297353CC}">
                <c16:uniqueId val="{0000002F-9A97-43E7-B492-47C546704F49}"/>
              </c:ext>
            </c:extLst>
          </c:dPt>
          <c:dPt>
            <c:idx val="24"/>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31-9A97-43E7-B492-47C546704F49}"/>
              </c:ext>
            </c:extLst>
          </c:dPt>
          <c:dPt>
            <c:idx val="25"/>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33-9A97-43E7-B492-47C546704F49}"/>
              </c:ext>
            </c:extLst>
          </c:dPt>
          <c:dPt>
            <c:idx val="26"/>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35-9A97-43E7-B492-47C546704F49}"/>
              </c:ext>
            </c:extLst>
          </c:dPt>
          <c:dPt>
            <c:idx val="27"/>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37-9A97-43E7-B492-47C546704F49}"/>
              </c:ext>
            </c:extLst>
          </c:dPt>
          <c:dPt>
            <c:idx val="28"/>
            <c:invertIfNegative val="0"/>
            <c:bubble3D val="0"/>
            <c:spPr>
              <a:solidFill>
                <a:srgbClr val="C6999D"/>
              </a:solidFill>
              <a:ln w="25400">
                <a:noFill/>
              </a:ln>
              <a:effectLst>
                <a:outerShdw dist="35560" dir="2700000" algn="ctr" rotWithShape="0">
                  <a:schemeClr val="tx1"/>
                </a:outerShdw>
              </a:effectLst>
            </c:spPr>
            <c:extLst>
              <c:ext xmlns:c16="http://schemas.microsoft.com/office/drawing/2014/chart" uri="{C3380CC4-5D6E-409C-BE32-E72D297353CC}">
                <c16:uniqueId val="{00000039-9A97-43E7-B492-47C546704F49}"/>
              </c:ext>
            </c:extLst>
          </c:dPt>
          <c:dPt>
            <c:idx val="29"/>
            <c:invertIfNegative val="0"/>
            <c:bubble3D val="0"/>
            <c:spPr>
              <a:solidFill>
                <a:srgbClr val="618243"/>
              </a:solidFill>
              <a:ln w="25400">
                <a:noFill/>
              </a:ln>
              <a:effectLst>
                <a:outerShdw dist="35560" dir="2700000" algn="ctr" rotWithShape="0">
                  <a:schemeClr val="tx1"/>
                </a:outerShdw>
              </a:effectLst>
            </c:spPr>
            <c:extLst>
              <c:ext xmlns:c16="http://schemas.microsoft.com/office/drawing/2014/chart" uri="{C3380CC4-5D6E-409C-BE32-E72D297353CC}">
                <c16:uniqueId val="{0000003B-9A97-43E7-B492-47C546704F49}"/>
              </c:ext>
            </c:extLst>
          </c:dPt>
          <c:dPt>
            <c:idx val="30"/>
            <c:invertIfNegative val="0"/>
            <c:bubble3D val="0"/>
            <c:spPr>
              <a:solidFill>
                <a:srgbClr val="739255"/>
              </a:solidFill>
              <a:ln w="25400">
                <a:noFill/>
              </a:ln>
              <a:effectLst>
                <a:outerShdw dist="35560" dir="2700000" algn="ctr" rotWithShape="0">
                  <a:schemeClr val="tx1"/>
                </a:outerShdw>
              </a:effectLst>
            </c:spPr>
            <c:extLst>
              <c:ext xmlns:c16="http://schemas.microsoft.com/office/drawing/2014/chart" uri="{C3380CC4-5D6E-409C-BE32-E72D297353CC}">
                <c16:uniqueId val="{0000003D-9A97-43E7-B492-47C546704F49}"/>
              </c:ext>
            </c:extLst>
          </c:dPt>
          <c:dPt>
            <c:idx val="31"/>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3F-9A97-43E7-B492-47C546704F49}"/>
              </c:ext>
            </c:extLst>
          </c:dPt>
          <c:dPt>
            <c:idx val="32"/>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1-9A97-43E7-B492-47C546704F49}"/>
              </c:ext>
            </c:extLst>
          </c:dPt>
          <c:dPt>
            <c:idx val="33"/>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3-9A97-43E7-B492-47C546704F49}"/>
              </c:ext>
            </c:extLst>
          </c:dPt>
          <c:dPt>
            <c:idx val="34"/>
            <c:invertIfNegative val="0"/>
            <c:bubble3D val="0"/>
            <c:spPr>
              <a:solidFill>
                <a:srgbClr val="C6999D"/>
              </a:solidFill>
              <a:effectLst>
                <a:outerShdw dist="35560" dir="2700000" algn="ctr" rotWithShape="0">
                  <a:schemeClr val="tx1"/>
                </a:outerShdw>
              </a:effectLst>
            </c:spPr>
            <c:extLst>
              <c:ext xmlns:c16="http://schemas.microsoft.com/office/drawing/2014/chart" uri="{C3380CC4-5D6E-409C-BE32-E72D297353CC}">
                <c16:uniqueId val="{00000045-9A97-43E7-B492-47C546704F49}"/>
              </c:ext>
            </c:extLst>
          </c:dPt>
          <c:dPt>
            <c:idx val="35"/>
            <c:invertIfNegative val="0"/>
            <c:bubble3D val="0"/>
            <c:spPr>
              <a:solidFill>
                <a:srgbClr val="739255"/>
              </a:solidFill>
              <a:effectLst>
                <a:outerShdw dist="35560" dir="2700000" algn="ctr" rotWithShape="0">
                  <a:schemeClr val="tx1"/>
                </a:outerShdw>
              </a:effectLst>
            </c:spPr>
            <c:extLst>
              <c:ext xmlns:c16="http://schemas.microsoft.com/office/drawing/2014/chart" uri="{C3380CC4-5D6E-409C-BE32-E72D297353CC}">
                <c16:uniqueId val="{00000047-9A97-43E7-B492-47C546704F49}"/>
              </c:ext>
            </c:extLst>
          </c:dPt>
          <c:dLbls>
            <c:spPr>
              <a:noFill/>
              <a:ln>
                <a:noFill/>
              </a:ln>
              <a:effectLst/>
            </c:spPr>
            <c:txPr>
              <a:bodyPr wrap="square" lIns="38100" tIns="19050" rIns="38100" bIns="19050" anchor="b">
                <a:spAutoFit/>
              </a:bodyPr>
              <a:lstStyle/>
              <a:p>
                <a:pPr>
                  <a:defRPr sz="1200" b="1" i="1"/>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[1]Sheet1!$C$5:$C$40</c:f>
              <c:strCache>
                <c:ptCount val="36"/>
                <c:pt idx="0">
                  <c:v>RASM (Kamal et al.)</c:v>
                </c:pt>
                <c:pt idx="1">
                  <c:v>Barthélemy et al.</c:v>
                </c:pt>
                <c:pt idx="2">
                  <c:v>Met Office</c:v>
                </c:pt>
                <c:pt idx="3">
                  <c:v>Ionita-Scholtz and Grosfeld (NSIDC Data)</c:v>
                </c:pt>
                <c:pt idx="4">
                  <c:v>Kay, Bailey, and Holland (NCAR/CU)</c:v>
                </c:pt>
                <c:pt idx="5">
                  <c:v>Morison</c:v>
                </c:pt>
                <c:pt idx="6">
                  <c:v>NMEFC, of China (Li and Li)</c:v>
                </c:pt>
                <c:pt idx="7">
                  <c:v>NOAA/NCEP/EMC (Wu and Grumbine)</c:v>
                </c:pt>
                <c:pt idx="8">
                  <c:v>*Dekker (Citizen Scientist/Public)</c:v>
                </c:pt>
                <c:pt idx="9">
                  <c:v>*Bosse (Citizen Scientist/Public)</c:v>
                </c:pt>
                <c:pt idx="10">
                  <c:v>Petty</c:v>
                </c:pt>
                <c:pt idx="11">
                  <c:v>Hamilton</c:v>
                </c:pt>
                <c:pt idx="12">
                  <c:v>Ionita-Scholtz and Grosfeld (IUP Bremen Data)</c:v>
                </c:pt>
                <c:pt idx="13">
                  <c:v>Cawley</c:v>
                </c:pt>
                <c:pt idx="14">
                  <c:v>Canadian Ice Service</c:v>
                </c:pt>
                <c:pt idx="15">
                  <c:v>Meier (NASA GSFC Cryo Sciences)</c:v>
                </c:pt>
                <c:pt idx="16">
                  <c:v>Arbetter and Potts</c:v>
                </c:pt>
                <c:pt idx="17">
                  <c:v>AWI Consortium (Kauker et al.)</c:v>
                </c:pt>
                <c:pt idx="18">
                  <c:v>Lamont (Yuan et al.)</c:v>
                </c:pt>
                <c:pt idx="19">
                  <c:v>UAF (Brettschneider, Walsh, and Thoman)</c:v>
                </c:pt>
                <c:pt idx="20">
                  <c:v>FIO-ESM (Qiao et al.)</c:v>
                </c:pt>
                <c:pt idx="21">
                  <c:v>CNRM (Chevallier et al.)</c:v>
                </c:pt>
                <c:pt idx="22">
                  <c:v>Slater (SPIE)</c:v>
                </c:pt>
                <c:pt idx="23">
                  <c:v>*Sun (Citizen Scientist/Public)</c:v>
                </c:pt>
                <c:pt idx="24">
                  <c:v>Slater (Multi-Persistence)</c:v>
                </c:pt>
                <c:pt idx="25">
                  <c:v>Kaleschke</c:v>
                </c:pt>
                <c:pt idx="26">
                  <c:v>Jin (IARC)</c:v>
                </c:pt>
                <c:pt idx="27">
                  <c:v>Wang and Collow</c:v>
                </c:pt>
                <c:pt idx="28">
                  <c:v>UTokyo (Kimura et al.)</c:v>
                </c:pt>
                <c:pt idx="29">
                  <c:v>GFDL NOAA (Bushuk et al.)</c:v>
                </c:pt>
                <c:pt idx="30">
                  <c:v>NRL_atm-ocn-ice</c:v>
                </c:pt>
                <c:pt idx="31">
                  <c:v>Kondrashov</c:v>
                </c:pt>
                <c:pt idx="32">
                  <c:v>Zhang and Schweiger</c:v>
                </c:pt>
                <c:pt idx="33">
                  <c:v>NRL_ocn-ice</c:v>
                </c:pt>
                <c:pt idx="34">
                  <c:v>CPOM (Schroeder, Feltham, Flocco, and Tsamados)</c:v>
                </c:pt>
                <c:pt idx="35">
                  <c:v>NASA Global Modeling and Assimilation Office (Cullather et al.)</c:v>
                </c:pt>
              </c:strCache>
            </c:strRef>
          </c:cat>
          <c:val>
            <c:numRef>
              <c:f>[1]Sheet1!$A$5:$A$40</c:f>
              <c:numCache>
                <c:formatCode>General</c:formatCode>
                <c:ptCount val="36"/>
                <c:pt idx="0">
                  <c:v>3.6</c:v>
                </c:pt>
                <c:pt idx="1">
                  <c:v>3.8</c:v>
                </c:pt>
                <c:pt idx="2">
                  <c:v>3.8</c:v>
                </c:pt>
                <c:pt idx="3">
                  <c:v>3.9</c:v>
                </c:pt>
                <c:pt idx="4">
                  <c:v>3.91</c:v>
                </c:pt>
                <c:pt idx="5">
                  <c:v>4</c:v>
                </c:pt>
                <c:pt idx="6">
                  <c:v>4.04</c:v>
                </c:pt>
                <c:pt idx="7">
                  <c:v>4.09</c:v>
                </c:pt>
                <c:pt idx="8">
                  <c:v>4.0999999999999996</c:v>
                </c:pt>
                <c:pt idx="9">
                  <c:v>4.0999999999999996</c:v>
                </c:pt>
                <c:pt idx="10">
                  <c:v>4.12</c:v>
                </c:pt>
                <c:pt idx="11">
                  <c:v>4.1399999999999997</c:v>
                </c:pt>
                <c:pt idx="12">
                  <c:v>4.25</c:v>
                </c:pt>
                <c:pt idx="13">
                  <c:v>4.2699999999999996</c:v>
                </c:pt>
                <c:pt idx="14">
                  <c:v>4.3</c:v>
                </c:pt>
                <c:pt idx="15">
                  <c:v>4.3</c:v>
                </c:pt>
                <c:pt idx="16">
                  <c:v>4.3099999999999996</c:v>
                </c:pt>
                <c:pt idx="17">
                  <c:v>4.32</c:v>
                </c:pt>
                <c:pt idx="18">
                  <c:v>4.33</c:v>
                </c:pt>
                <c:pt idx="19">
                  <c:v>4.3600000000000003</c:v>
                </c:pt>
                <c:pt idx="20">
                  <c:v>4.3600000000000003</c:v>
                </c:pt>
                <c:pt idx="21">
                  <c:v>4.3899999999999997</c:v>
                </c:pt>
                <c:pt idx="22">
                  <c:v>4.4000000000000004</c:v>
                </c:pt>
                <c:pt idx="23">
                  <c:v>4.4800000000000004</c:v>
                </c:pt>
                <c:pt idx="24">
                  <c:v>4.53</c:v>
                </c:pt>
                <c:pt idx="25">
                  <c:v>4.5999999999999996</c:v>
                </c:pt>
                <c:pt idx="26">
                  <c:v>4.62</c:v>
                </c:pt>
                <c:pt idx="27">
                  <c:v>4.63</c:v>
                </c:pt>
                <c:pt idx="28">
                  <c:v>4.68</c:v>
                </c:pt>
                <c:pt idx="29">
                  <c:v>4.7</c:v>
                </c:pt>
                <c:pt idx="30">
                  <c:v>4.8</c:v>
                </c:pt>
                <c:pt idx="31">
                  <c:v>4.97</c:v>
                </c:pt>
                <c:pt idx="32">
                  <c:v>5</c:v>
                </c:pt>
                <c:pt idx="33">
                  <c:v>5.2</c:v>
                </c:pt>
                <c:pt idx="34">
                  <c:v>5.2</c:v>
                </c:pt>
                <c:pt idx="35">
                  <c:v>5.23</c:v>
                </c:pt>
              </c:numCache>
            </c:numRef>
          </c:val>
          <c:extLst>
            <c:ext xmlns:c16="http://schemas.microsoft.com/office/drawing/2014/chart" uri="{C3380CC4-5D6E-409C-BE32-E72D297353CC}">
              <c16:uniqueId val="{00000048-9A97-43E7-B492-47C546704F49}"/>
            </c:ext>
          </c:extLst>
        </c:ser>
        <c:dLbls>
          <c:showLegendKey val="0"/>
          <c:showVal val="0"/>
          <c:showCatName val="0"/>
          <c:showSerName val="0"/>
          <c:showPercent val="0"/>
          <c:showBubbleSize val="0"/>
        </c:dLbls>
        <c:gapWidth val="50"/>
        <c:overlap val="40"/>
        <c:axId val="2141844552"/>
        <c:axId val="2146133000"/>
      </c:barChart>
      <c:catAx>
        <c:axId val="2141844552"/>
        <c:scaling>
          <c:orientation val="minMax"/>
        </c:scaling>
        <c:delete val="0"/>
        <c:axPos val="b"/>
        <c:title>
          <c:tx>
            <c:rich>
              <a:bodyPr/>
              <a:lstStyle/>
              <a:p>
                <a:pPr>
                  <a:defRPr sz="1900"/>
                </a:pPr>
                <a:r>
                  <a:rPr lang="en-US" sz="2400"/>
                  <a:t>Outlook Contributor</a:t>
                </a:r>
              </a:p>
              <a:p>
                <a:pPr>
                  <a:defRPr sz="1900"/>
                </a:pPr>
                <a:r>
                  <a:rPr lang="en-US" sz="1600" b="0"/>
                  <a:t>*Citizen Scientist/Public</a:t>
                </a:r>
              </a:p>
              <a:p>
                <a:pPr>
                  <a:defRPr sz="1900"/>
                </a:pPr>
                <a:r>
                  <a:rPr lang="en-US" sz="1600" b="0"/>
                  <a:t> </a:t>
                </a:r>
              </a:p>
            </c:rich>
          </c:tx>
          <c:layout>
            <c:manualLayout>
              <c:xMode val="edge"/>
              <c:yMode val="edge"/>
              <c:x val="0.39309137139107603"/>
              <c:y val="0.82887505468066502"/>
            </c:manualLayout>
          </c:layout>
          <c:overlay val="0"/>
          <c:spPr>
            <a:noFill/>
            <a:ln w="25400">
              <a:noFill/>
            </a:ln>
          </c:spPr>
        </c:title>
        <c:numFmt formatCode="General" sourceLinked="1"/>
        <c:majorTickMark val="out"/>
        <c:minorTickMark val="none"/>
        <c:tickLblPos val="nextTo"/>
        <c:txPr>
          <a:bodyPr rot="-2700000" vert="horz"/>
          <a:lstStyle/>
          <a:p>
            <a:pPr>
              <a:defRPr sz="1200"/>
            </a:pPr>
            <a:endParaRPr lang="en-US"/>
          </a:p>
        </c:txPr>
        <c:crossAx val="2146133000"/>
        <c:crossesAt val="0"/>
        <c:auto val="1"/>
        <c:lblAlgn val="ctr"/>
        <c:lblOffset val="100"/>
        <c:tickLblSkip val="1"/>
        <c:tickMarkSkip val="1"/>
        <c:noMultiLvlLbl val="0"/>
      </c:catAx>
      <c:valAx>
        <c:axId val="2146133000"/>
        <c:scaling>
          <c:orientation val="minMax"/>
          <c:max val="7"/>
          <c:min val="0"/>
        </c:scaling>
        <c:delete val="0"/>
        <c:axPos val="l"/>
        <c:majorGridlines>
          <c:spPr>
            <a:ln w="3175">
              <a:solidFill>
                <a:schemeClr val="bg1">
                  <a:lumMod val="50000"/>
                </a:schemeClr>
              </a:solidFill>
              <a:prstDash val="solid"/>
            </a:ln>
          </c:spPr>
        </c:majorGridlines>
        <c:minorGridlines>
          <c:spPr>
            <a:ln w="3175">
              <a:solidFill>
                <a:schemeClr val="bg1">
                  <a:lumMod val="75000"/>
                </a:schemeClr>
              </a:solidFill>
              <a:prstDash val="solid"/>
            </a:ln>
          </c:spPr>
        </c:minorGridlines>
        <c:title>
          <c:tx>
            <c:rich>
              <a:bodyPr/>
              <a:lstStyle/>
              <a:p>
                <a:pPr>
                  <a:defRPr sz="1900"/>
                </a:pPr>
                <a:r>
                  <a:rPr lang="en-US" sz="2400"/>
                  <a:t>September Sea Ice Extent (Million Square Kilometers)</a:t>
                </a:r>
              </a:p>
            </c:rich>
          </c:tx>
          <c:layout>
            <c:manualLayout>
              <c:xMode val="edge"/>
              <c:yMode val="edge"/>
              <c:x val="9.5675579615048106E-2"/>
              <c:y val="0.179965824584427"/>
            </c:manualLayout>
          </c:layout>
          <c:overlay val="0"/>
          <c:spPr>
            <a:noFill/>
            <a:ln w="25400">
              <a:noFill/>
            </a:ln>
          </c:spPr>
        </c:title>
        <c:numFmt formatCode="General" sourceLinked="1"/>
        <c:majorTickMark val="out"/>
        <c:minorTickMark val="in"/>
        <c:tickLblPos val="nextTo"/>
        <c:spPr>
          <a:ln w="3175">
            <a:solidFill>
              <a:srgbClr val="000000"/>
            </a:solidFill>
            <a:prstDash val="solid"/>
          </a:ln>
        </c:spPr>
        <c:txPr>
          <a:bodyPr rot="0" vert="horz"/>
          <a:lstStyle/>
          <a:p>
            <a:pPr>
              <a:defRPr sz="1400"/>
            </a:pPr>
            <a:endParaRPr lang="en-US"/>
          </a:p>
        </c:txPr>
        <c:crossAx val="2141844552"/>
        <c:crosses val="autoZero"/>
        <c:crossBetween val="between"/>
        <c:majorUnit val="0.5"/>
        <c:minorUnit val="0.1"/>
      </c:valAx>
      <c:spPr>
        <a:noFill/>
        <a:ln w="12700">
          <a:solidFill>
            <a:schemeClr val="bg1">
              <a:lumMod val="75000"/>
            </a:schemeClr>
          </a:solidFill>
          <a:prstDash val="solid"/>
        </a:ln>
      </c:spPr>
    </c:plotArea>
    <c:plotVisOnly val="0"/>
    <c:dispBlanksAs val="gap"/>
    <c:showDLblsOverMax val="0"/>
  </c:chart>
  <c:spPr>
    <a:solidFill>
      <a:schemeClr val="bg1"/>
    </a:solidFill>
    <a:ln w="25400" cap="flat" cmpd="sng" algn="ctr">
      <a:solidFill>
        <a:schemeClr val="accent1"/>
      </a:solidFill>
      <a:prstDash val="solid"/>
    </a:ln>
    <a:effectLst/>
  </c:spPr>
  <c:txPr>
    <a:bodyPr/>
    <a:lstStyle/>
    <a:p>
      <a:pPr>
        <a:defRPr>
          <a:solidFill>
            <a:schemeClr val="dk1"/>
          </a:solidFill>
          <a:latin typeface="+mn-lt"/>
          <a:ea typeface="+mn-ea"/>
          <a:cs typeface="+mn-cs"/>
        </a:defRPr>
      </a:pPr>
      <a:endParaRPr lang="en-US"/>
    </a:p>
  </c:txPr>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Calibri"/>
                <a:ea typeface="Calibri"/>
                <a:cs typeface="Calibri"/>
              </a:defRPr>
            </a:pPr>
            <a:r>
              <a:rPr lang="en-US"/>
              <a:t>2016 Sea Ice Outlook: August Report</a:t>
            </a:r>
          </a:p>
        </c:rich>
      </c:tx>
      <c:layout>
        <c:manualLayout>
          <c:xMode val="edge"/>
          <c:yMode val="edge"/>
          <c:x val="0.34616465211292335"/>
          <c:y val="2.5467686085690951E-2"/>
        </c:manualLayout>
      </c:layout>
      <c:overlay val="0"/>
      <c:spPr>
        <a:noFill/>
        <a:ln w="25400">
          <a:noFill/>
        </a:ln>
      </c:spPr>
    </c:title>
    <c:autoTitleDeleted val="0"/>
    <c:plotArea>
      <c:layout>
        <c:manualLayout>
          <c:layoutTarget val="inner"/>
          <c:xMode val="edge"/>
          <c:yMode val="edge"/>
          <c:x val="1.9020035830380401E-2"/>
          <c:y val="0.14431688781891541"/>
          <c:w val="0.97298049958968202"/>
          <c:h val="0.72498013057266908"/>
        </c:manualLayout>
      </c:layout>
      <c:barChart>
        <c:barDir val="col"/>
        <c:grouping val="clustered"/>
        <c:varyColors val="0"/>
        <c:ser>
          <c:idx val="0"/>
          <c:order val="0"/>
          <c:spPr>
            <a:solidFill>
              <a:srgbClr val="ED7D31"/>
            </a:solidFill>
            <a:ln w="25400">
              <a:noFill/>
            </a:ln>
          </c:spPr>
          <c:invertIfNegative val="0"/>
          <c:dLbls>
            <c:spPr>
              <a:noFill/>
              <a:ln w="25400">
                <a:noFill/>
              </a:ln>
            </c:spPr>
            <c:txPr>
              <a:bodyPr wrap="square" lIns="38100" tIns="19050" rIns="38100" bIns="19050" anchor="ctr">
                <a:spAutoFit/>
              </a:bodyPr>
              <a:lstStyle/>
              <a:p>
                <a:pPr>
                  <a:defRPr sz="1200" b="1" i="1"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[2]ARCUS!$C$5:$C$43</c:f>
              <c:strCache>
                <c:ptCount val="39"/>
                <c:pt idx="0">
                  <c:v>Barthélemy et al.</c:v>
                </c:pt>
                <c:pt idx="1">
                  <c:v>Kay, Bailey, and Holland (NCAR/CU)</c:v>
                </c:pt>
                <c:pt idx="2">
                  <c:v>RASM (Kamal et al.)</c:v>
                </c:pt>
                <c:pt idx="3">
                  <c:v>Morison</c:v>
                </c:pt>
                <c:pt idx="4">
                  <c:v>NMEFC, of China (Li and Li)</c:v>
                </c:pt>
                <c:pt idx="5">
                  <c:v>*Dekker (Citizen Scientist/Public)</c:v>
                </c:pt>
                <c:pt idx="6">
                  <c:v>*Bosse (Citizen Scientist/Public)</c:v>
                </c:pt>
                <c:pt idx="7">
                  <c:v>Met Office</c:v>
                </c:pt>
                <c:pt idx="8">
                  <c:v>Hamilton</c:v>
                </c:pt>
                <c:pt idx="9">
                  <c:v>FIO-ESM (Qiao et al.)</c:v>
                </c:pt>
                <c:pt idx="10">
                  <c:v>NOAA/NCEP/EMC (Wu and Grumbine)</c:v>
                </c:pt>
                <c:pt idx="11">
                  <c:v>UAF (Brettschneider, Walsh, &amp; Thoman)</c:v>
                </c:pt>
                <c:pt idx="12">
                  <c:v>Cawley</c:v>
                </c:pt>
                <c:pt idx="13">
                  <c:v>AWI Consortium (Kauker et al.)</c:v>
                </c:pt>
                <c:pt idx="14">
                  <c:v>Arbetter and Potts</c:v>
                </c:pt>
                <c:pt idx="15">
                  <c:v>Ionita and Grosfeld (NSIDC)</c:v>
                </c:pt>
                <c:pt idx="16">
                  <c:v>Canadian Ice Service</c:v>
                </c:pt>
                <c:pt idx="17">
                  <c:v>Petty</c:v>
                </c:pt>
                <c:pt idx="18">
                  <c:v>Chylek (LANL/EES)</c:v>
                </c:pt>
                <c:pt idx="19">
                  <c:v>Zhan</c:v>
                </c:pt>
                <c:pt idx="20">
                  <c:v>CNRM (Chevallier et al.)</c:v>
                </c:pt>
                <c:pt idx="21">
                  <c:v>Slater (SPIE)</c:v>
                </c:pt>
                <c:pt idx="22">
                  <c:v>Kaleschke</c:v>
                </c:pt>
                <c:pt idx="23">
                  <c:v>*Sun (Citizen Scientist/Public)</c:v>
                </c:pt>
                <c:pt idx="24">
                  <c:v>Lamont (Yuan et al.)</c:v>
                </c:pt>
                <c:pt idx="25">
                  <c:v>Jin (IARC)</c:v>
                </c:pt>
                <c:pt idx="26">
                  <c:v>Wang and Collow</c:v>
                </c:pt>
                <c:pt idx="27">
                  <c:v>UTokyo (Kimura et al.)</c:v>
                </c:pt>
                <c:pt idx="28">
                  <c:v>Meier (NASA GSFC Cryo Sciences)</c:v>
                </c:pt>
                <c:pt idx="29">
                  <c:v>GFDL NOAA (Bushuk et al.)*</c:v>
                </c:pt>
                <c:pt idx="30">
                  <c:v>BSC-ES (Fučkar et al.)</c:v>
                </c:pt>
                <c:pt idx="31">
                  <c:v>Slater (Multi-Persistence)</c:v>
                </c:pt>
                <c:pt idx="32">
                  <c:v>Kondrashov</c:v>
                </c:pt>
                <c:pt idx="33">
                  <c:v>NRL-atm-ocn-ice</c:v>
                </c:pt>
                <c:pt idx="34">
                  <c:v>Ionita and Grosfeld (IUP Bremen)</c:v>
                </c:pt>
                <c:pt idx="35">
                  <c:v>Zhang and Schweiger</c:v>
                </c:pt>
                <c:pt idx="36">
                  <c:v>NRL_ocn-ice</c:v>
                </c:pt>
                <c:pt idx="37">
                  <c:v>CPOM (Schroeder, Feltham, Flocco, and Tsamados)</c:v>
                </c:pt>
                <c:pt idx="38">
                  <c:v>NASA Global Modeling and Assimilation Office (Cullather et al.)</c:v>
                </c:pt>
              </c:strCache>
            </c:strRef>
          </c:cat>
          <c:val>
            <c:numRef>
              <c:f>[2]ARCUS!$A$5:$A$43</c:f>
              <c:numCache>
                <c:formatCode>General</c:formatCode>
                <c:ptCount val="39"/>
                <c:pt idx="0">
                  <c:v>3.7</c:v>
                </c:pt>
                <c:pt idx="1">
                  <c:v>3.91</c:v>
                </c:pt>
                <c:pt idx="2">
                  <c:v>3.97</c:v>
                </c:pt>
                <c:pt idx="3">
                  <c:v>4</c:v>
                </c:pt>
                <c:pt idx="4">
                  <c:v>4.05</c:v>
                </c:pt>
                <c:pt idx="5">
                  <c:v>4.0999999999999996</c:v>
                </c:pt>
                <c:pt idx="6">
                  <c:v>4.0999999999999996</c:v>
                </c:pt>
                <c:pt idx="7">
                  <c:v>4.0999999999999996</c:v>
                </c:pt>
                <c:pt idx="8">
                  <c:v>4.1399999999999997</c:v>
                </c:pt>
                <c:pt idx="9">
                  <c:v>4.1500000000000004</c:v>
                </c:pt>
                <c:pt idx="10">
                  <c:v>4.16</c:v>
                </c:pt>
                <c:pt idx="11">
                  <c:v>4.24</c:v>
                </c:pt>
                <c:pt idx="12">
                  <c:v>4.2699999999999996</c:v>
                </c:pt>
                <c:pt idx="13">
                  <c:v>4.29</c:v>
                </c:pt>
                <c:pt idx="14">
                  <c:v>4.3099999999999996</c:v>
                </c:pt>
                <c:pt idx="15">
                  <c:v>4.3099999999999996</c:v>
                </c:pt>
                <c:pt idx="16">
                  <c:v>4.32</c:v>
                </c:pt>
                <c:pt idx="17">
                  <c:v>4.37</c:v>
                </c:pt>
                <c:pt idx="18">
                  <c:v>4.38</c:v>
                </c:pt>
                <c:pt idx="19">
                  <c:v>4.38</c:v>
                </c:pt>
                <c:pt idx="20">
                  <c:v>4.3899999999999997</c:v>
                </c:pt>
                <c:pt idx="21">
                  <c:v>4.3899999999999997</c:v>
                </c:pt>
                <c:pt idx="22">
                  <c:v>4.4000000000000004</c:v>
                </c:pt>
                <c:pt idx="23">
                  <c:v>4.4000000000000004</c:v>
                </c:pt>
                <c:pt idx="24">
                  <c:v>4.55</c:v>
                </c:pt>
                <c:pt idx="25">
                  <c:v>4.62</c:v>
                </c:pt>
                <c:pt idx="26">
                  <c:v>4.63</c:v>
                </c:pt>
                <c:pt idx="27">
                  <c:v>4.6500000000000004</c:v>
                </c:pt>
                <c:pt idx="28">
                  <c:v>4.6500000000000004</c:v>
                </c:pt>
                <c:pt idx="29">
                  <c:v>4.7</c:v>
                </c:pt>
                <c:pt idx="30">
                  <c:v>4.72</c:v>
                </c:pt>
                <c:pt idx="31">
                  <c:v>4.7300000000000004</c:v>
                </c:pt>
                <c:pt idx="32">
                  <c:v>4.8</c:v>
                </c:pt>
                <c:pt idx="33">
                  <c:v>4.8</c:v>
                </c:pt>
                <c:pt idx="34">
                  <c:v>4.82</c:v>
                </c:pt>
                <c:pt idx="35">
                  <c:v>5.0999999999999996</c:v>
                </c:pt>
                <c:pt idx="36">
                  <c:v>5.2</c:v>
                </c:pt>
                <c:pt idx="37">
                  <c:v>5.2</c:v>
                </c:pt>
                <c:pt idx="38">
                  <c:v>5.23</c:v>
                </c:pt>
              </c:numCache>
            </c:numRef>
          </c:val>
          <c:extLst>
            <c:ext xmlns:c16="http://schemas.microsoft.com/office/drawing/2014/chart" uri="{C3380CC4-5D6E-409C-BE32-E72D297353CC}">
              <c16:uniqueId val="{00000000-B0EA-49F3-ADB9-83CEDB7AA347}"/>
            </c:ext>
          </c:extLst>
        </c:ser>
        <c:dLbls>
          <c:showLegendKey val="0"/>
          <c:showVal val="0"/>
          <c:showCatName val="0"/>
          <c:showSerName val="0"/>
          <c:showPercent val="0"/>
          <c:showBubbleSize val="0"/>
        </c:dLbls>
        <c:gapWidth val="50"/>
        <c:overlap val="40"/>
        <c:axId val="251409328"/>
        <c:axId val="251411008"/>
      </c:barChart>
      <c:catAx>
        <c:axId val="251409328"/>
        <c:scaling>
          <c:orientation val="minMax"/>
        </c:scaling>
        <c:delete val="0"/>
        <c:axPos val="b"/>
        <c:numFmt formatCode="General" sourceLinked="1"/>
        <c:majorTickMark val="out"/>
        <c:minorTickMark val="none"/>
        <c:tickLblPos val="low"/>
        <c:spPr>
          <a:ln w="12700">
            <a:solidFill>
              <a:srgbClr val="8B8B8B"/>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1411008"/>
        <c:crosses val="autoZero"/>
        <c:auto val="1"/>
        <c:lblAlgn val="ctr"/>
        <c:lblOffset val="100"/>
        <c:tickLblSkip val="3"/>
        <c:tickMarkSkip val="1"/>
        <c:noMultiLvlLbl val="0"/>
      </c:catAx>
      <c:valAx>
        <c:axId val="251411008"/>
        <c:scaling>
          <c:orientation val="minMax"/>
        </c:scaling>
        <c:delete val="0"/>
        <c:axPos val="l"/>
        <c:numFmt formatCode="General" sourceLinked="1"/>
        <c:majorTickMark val="out"/>
        <c:minorTickMark val="none"/>
        <c:tickLblPos val="low"/>
        <c:spPr>
          <a:ln w="12700">
            <a:solidFill>
              <a:srgbClr val="8B8B8B"/>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51409328"/>
        <c:crosses val="autoZero"/>
        <c:crossBetween val="between"/>
      </c:valAx>
      <c:spPr>
        <a:noFill/>
        <a:ln w="12700">
          <a:solidFill>
            <a:srgbClr val="BFBFBF"/>
          </a:solidFill>
          <a:prstDash val="solid"/>
        </a:ln>
      </c:spPr>
    </c:plotArea>
    <c:plotVisOnly val="0"/>
    <c:dispBlanksAs val="gap"/>
    <c:showDLblsOverMax val="0"/>
  </c:chart>
  <c:spPr>
    <a:solidFill>
      <a:srgbClr val="FFFFFF"/>
    </a:solidFill>
    <a:ln w="38100">
      <a:solidFill>
        <a:srgbClr val="5B9BD5"/>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563035</xdr:colOff>
      <xdr:row>5</xdr:row>
      <xdr:rowOff>613834</xdr:rowOff>
    </xdr:from>
    <xdr:to>
      <xdr:col>24</xdr:col>
      <xdr:colOff>512235</xdr:colOff>
      <xdr:row>17</xdr:row>
      <xdr:rowOff>2290234</xdr:rowOff>
    </xdr:to>
    <xdr:graphicFrame macro="">
      <xdr:nvGraphicFramePr>
        <xdr:cNvPr id="2" name="Chart 1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16</xdr:col>
      <xdr:colOff>457200</xdr:colOff>
      <xdr:row>76</xdr:row>
      <xdr:rowOff>38100</xdr:rowOff>
    </xdr:from>
    <xdr:to>
      <xdr:col>16</xdr:col>
      <xdr:colOff>457200</xdr:colOff>
      <xdr:row>86</xdr:row>
      <xdr:rowOff>127000</xdr:rowOff>
    </xdr:to>
    <xdr:cxnSp macro="">
      <xdr:nvCxnSpPr>
        <xdr:cNvPr id="3" name="Straight Connector 3">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a:off x="23590250" y="41890950"/>
          <a:ext cx="2120900" cy="0"/>
        </a:xfrm>
        <a:prstGeom prst="line">
          <a:avLst/>
        </a:prstGeom>
        <a:noFill/>
        <a:ln w="38100">
          <a:solidFill>
            <a:srgbClr val="000000">
              <a:alpha val="20000"/>
            </a:srgbClr>
          </a:solidFill>
          <a:round/>
          <a:headEnd/>
          <a:tailEnd/>
        </a:ln>
        <a:extLst>
          <a:ext uri="{909E8E84-426E-40dd-AFC4-6F175D3DCCD1}">
            <a14:hiddenFill xmlns="" xmlns:a14="http://schemas.microsoft.com/office/drawing/2010/main">
              <a:noFill/>
            </a14:hiddenFill>
          </a:ext>
        </a:ex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0.16101</cdr:x>
      <cdr:y>0.24247</cdr:y>
    </cdr:from>
    <cdr:to>
      <cdr:x>0.85761</cdr:x>
      <cdr:y>0.24303</cdr:y>
    </cdr:to>
    <cdr:cxnSp macro="">
      <cdr:nvCxnSpPr>
        <cdr:cNvPr id="224" name="Straight Connector 223">
          <a:extLst xmlns:a="http://schemas.openxmlformats.org/drawingml/2006/main">
            <a:ext uri="{FF2B5EF4-FFF2-40B4-BE49-F238E27FC236}">
              <a16:creationId xmlns:a16="http://schemas.microsoft.com/office/drawing/2014/main" id="{541FA88E-7E64-9E82-6117-498CB838B1AD}"/>
            </a:ext>
          </a:extLst>
        </cdr:cNvPr>
        <cdr:cNvCxnSpPr/>
      </cdr:nvCxnSpPr>
      <cdr:spPr bwMode="auto">
        <a:xfrm xmlns:a="http://schemas.openxmlformats.org/drawingml/2006/main" flipV="1">
          <a:off x="2489198" y="7366000"/>
          <a:ext cx="10769600" cy="16933"/>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chemeClr val="tx1">
              <a:lumMod val="65000"/>
              <a:lumOff val="35000"/>
              <a:alpha val="65000"/>
            </a:schemeClr>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cdr:x>
      <cdr:y>0</cdr:y>
    </cdr:from>
    <cdr:to>
      <cdr:x>0</cdr:x>
      <cdr:y>0</cdr:y>
    </cdr:to>
    <cdr:sp macro="" textlink="">
      <cdr:nvSpPr>
        <cdr:cNvPr id="7"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0.03239</cdr:x>
      <cdr:y>0.9491</cdr:y>
    </cdr:from>
    <cdr:to>
      <cdr:x>0.2901</cdr:x>
      <cdr:y>0.97599</cdr:y>
    </cdr:to>
    <cdr:sp macro="" textlink="">
      <cdr:nvSpPr>
        <cdr:cNvPr id="25"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0.89603</cdr:x>
      <cdr:y>0.11275</cdr:y>
    </cdr:from>
    <cdr:to>
      <cdr:x>0.99271</cdr:x>
      <cdr:y>0.16079</cdr:y>
    </cdr:to>
    <cdr:sp macro="" textlink="">
      <cdr:nvSpPr>
        <cdr:cNvPr id="39" name="TextBox 38"/>
        <cdr:cNvSpPr txBox="1"/>
      </cdr:nvSpPr>
      <cdr:spPr>
        <a:xfrm xmlns:a="http://schemas.openxmlformats.org/drawingml/2006/main">
          <a:off x="9365346" y="1280157"/>
          <a:ext cx="1010509" cy="54543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sz="1000">
            <a:solidFill>
              <a:srgbClr val="FF0000"/>
            </a:solidFill>
          </a:endParaRPr>
        </a:p>
      </cdr:txBody>
    </cdr:sp>
  </cdr:relSizeAnchor>
  <cdr:relSizeAnchor xmlns:cdr="http://schemas.openxmlformats.org/drawingml/2006/chartDrawing">
    <cdr:from>
      <cdr:x>0.89437</cdr:x>
      <cdr:y>0.2315</cdr:y>
    </cdr:from>
    <cdr:to>
      <cdr:x>1</cdr:x>
      <cdr:y>0.27517</cdr:y>
    </cdr:to>
    <cdr:sp macro="" textlink="">
      <cdr:nvSpPr>
        <cdr:cNvPr id="41" name="TextBox 40"/>
        <cdr:cNvSpPr txBox="1"/>
      </cdr:nvSpPr>
      <cdr:spPr>
        <a:xfrm xmlns:a="http://schemas.openxmlformats.org/drawingml/2006/main">
          <a:off x="9347997" y="2628453"/>
          <a:ext cx="1104103" cy="495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200"/>
            </a:lnSpc>
          </a:pPr>
          <a:endParaRPr lang="en-US" sz="1000">
            <a:solidFill>
              <a:schemeClr val="tx1">
                <a:lumMod val="65000"/>
                <a:lumOff val="35000"/>
              </a:schemeClr>
            </a:solidFill>
          </a:endParaRPr>
        </a:p>
      </cdr:txBody>
    </cdr:sp>
  </cdr:relSizeAnchor>
  <cdr:relSizeAnchor xmlns:cdr="http://schemas.openxmlformats.org/drawingml/2006/chartDrawing">
    <cdr:from>
      <cdr:x>0.75454</cdr:x>
      <cdr:y>0.84119</cdr:y>
    </cdr:from>
    <cdr:to>
      <cdr:x>0.90495</cdr:x>
      <cdr:y>0.85801</cdr:y>
    </cdr:to>
    <cdr:sp macro="" textlink="">
      <cdr:nvSpPr>
        <cdr:cNvPr id="33" name="TextBox 32"/>
        <cdr:cNvSpPr txBox="1"/>
      </cdr:nvSpPr>
      <cdr:spPr>
        <a:xfrm xmlns:a="http://schemas.openxmlformats.org/drawingml/2006/main">
          <a:off x="13799028" y="15383703"/>
          <a:ext cx="2750698" cy="30760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800" b="1"/>
            <a:t>Outlook Method Key</a:t>
          </a:r>
        </a:p>
      </cdr:txBody>
    </cdr:sp>
  </cdr:relSizeAnchor>
  <cdr:relSizeAnchor xmlns:cdr="http://schemas.openxmlformats.org/drawingml/2006/chartDrawing">
    <cdr:from>
      <cdr:x>0.73954</cdr:x>
      <cdr:y>0.03537</cdr:y>
    </cdr:from>
    <cdr:to>
      <cdr:x>0.78041</cdr:x>
      <cdr:y>0.05026</cdr:y>
    </cdr:to>
    <cdr:sp macro="" textlink="">
      <cdr:nvSpPr>
        <cdr:cNvPr id="55"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0.89437</cdr:x>
      <cdr:y>0.05291</cdr:y>
    </cdr:from>
    <cdr:to>
      <cdr:x>1</cdr:x>
      <cdr:y>0.09723</cdr:y>
    </cdr:to>
    <cdr:sp macro="" textlink="">
      <cdr:nvSpPr>
        <cdr:cNvPr id="81" name="TextBox 80"/>
        <cdr:cNvSpPr txBox="1"/>
      </cdr:nvSpPr>
      <cdr:spPr>
        <a:xfrm xmlns:a="http://schemas.openxmlformats.org/drawingml/2006/main">
          <a:off x="9348045" y="611424"/>
          <a:ext cx="1104055" cy="5122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a:solidFill>
              <a:srgbClr val="000090"/>
            </a:solidFill>
          </a:endParaRPr>
        </a:p>
      </cdr:txBody>
    </cdr:sp>
  </cdr:relSizeAnchor>
  <cdr:relSizeAnchor xmlns:cdr="http://schemas.openxmlformats.org/drawingml/2006/chartDrawing">
    <cdr:from>
      <cdr:x>0.76127</cdr:x>
      <cdr:y>0.87094</cdr:y>
    </cdr:from>
    <cdr:to>
      <cdr:x>0.78459</cdr:x>
      <cdr:y>0.88181</cdr:y>
    </cdr:to>
    <cdr:sp macro="" textlink="">
      <cdr:nvSpPr>
        <cdr:cNvPr id="22" name="Rectangle 21"/>
        <cdr:cNvSpPr/>
      </cdr:nvSpPr>
      <cdr:spPr bwMode="auto">
        <a:xfrm xmlns:a="http://schemas.openxmlformats.org/drawingml/2006/main">
          <a:off x="13922024" y="15927812"/>
          <a:ext cx="426477" cy="198790"/>
        </a:xfrm>
        <a:prstGeom xmlns:a="http://schemas.openxmlformats.org/drawingml/2006/main" prst="rect">
          <a:avLst/>
        </a:prstGeom>
        <a:solidFill xmlns:a="http://schemas.openxmlformats.org/drawingml/2006/main">
          <a:srgbClr val="B9868C"/>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0.76193</cdr:x>
      <cdr:y>0.90939</cdr:y>
    </cdr:from>
    <cdr:to>
      <cdr:x>0.78541</cdr:x>
      <cdr:y>0.92038</cdr:y>
    </cdr:to>
    <cdr:sp macro="" textlink="">
      <cdr:nvSpPr>
        <cdr:cNvPr id="27" name="Rectangle 26"/>
        <cdr:cNvSpPr/>
      </cdr:nvSpPr>
      <cdr:spPr bwMode="auto">
        <a:xfrm xmlns:a="http://schemas.openxmlformats.org/drawingml/2006/main">
          <a:off x="13934095" y="16630945"/>
          <a:ext cx="429402" cy="200985"/>
        </a:xfrm>
        <a:prstGeom xmlns:a="http://schemas.openxmlformats.org/drawingml/2006/main" prst="rect">
          <a:avLst/>
        </a:prstGeom>
        <a:solidFill xmlns:a="http://schemas.openxmlformats.org/drawingml/2006/main">
          <a:srgbClr val="7E8FA7"/>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0.79944</cdr:x>
      <cdr:y>0.80362</cdr:y>
    </cdr:from>
    <cdr:to>
      <cdr:x>0.86559</cdr:x>
      <cdr:y>0.81453</cdr:y>
    </cdr:to>
    <cdr:sp macro="" textlink="">
      <cdr:nvSpPr>
        <cdr:cNvPr id="46" name="TextBox 45"/>
        <cdr:cNvSpPr txBox="1"/>
      </cdr:nvSpPr>
      <cdr:spPr>
        <a:xfrm xmlns:a="http://schemas.openxmlformats.org/drawingml/2006/main">
          <a:off x="12386570" y="18370716"/>
          <a:ext cx="1024928" cy="249403"/>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0.00372</cdr:x>
      <cdr:y>0.00223</cdr:y>
    </cdr:from>
    <cdr:to>
      <cdr:x>0.00372</cdr:x>
      <cdr:y>0.00223</cdr:y>
    </cdr:to>
    <cdr:sp macro="" textlink="">
      <cdr:nvSpPr>
        <cdr:cNvPr id="3"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4"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11"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36"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38"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51"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65"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66"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72"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6"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8"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14"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240"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241"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242"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248"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249"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250"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32"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35"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40"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0.89307</cdr:x>
      <cdr:y>0.14318</cdr:y>
    </cdr:from>
    <cdr:to>
      <cdr:x>0.98975</cdr:x>
      <cdr:y>0.19122</cdr:y>
    </cdr:to>
    <cdr:sp macro="" textlink="">
      <cdr:nvSpPr>
        <cdr:cNvPr id="64" name="TextBox 63"/>
        <cdr:cNvSpPr txBox="1"/>
      </cdr:nvSpPr>
      <cdr:spPr>
        <a:xfrm xmlns:a="http://schemas.openxmlformats.org/drawingml/2006/main">
          <a:off x="9334500" y="1625600"/>
          <a:ext cx="1010509" cy="545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a:solidFill>
              <a:srgbClr val="FF0000"/>
            </a:solidFill>
          </a:endParaRPr>
        </a:p>
      </cdr:txBody>
    </cdr:sp>
  </cdr:relSizeAnchor>
  <cdr:relSizeAnchor xmlns:cdr="http://schemas.openxmlformats.org/drawingml/2006/chartDrawing">
    <cdr:from>
      <cdr:x>0.89437</cdr:x>
      <cdr:y>0.39821</cdr:y>
    </cdr:from>
    <cdr:to>
      <cdr:x>1</cdr:x>
      <cdr:y>0.44188</cdr:y>
    </cdr:to>
    <cdr:sp macro="" textlink="">
      <cdr:nvSpPr>
        <cdr:cNvPr id="50" name="TextBox 49"/>
        <cdr:cNvSpPr txBox="1"/>
      </cdr:nvSpPr>
      <cdr:spPr>
        <a:xfrm xmlns:a="http://schemas.openxmlformats.org/drawingml/2006/main">
          <a:off x="9348045" y="4521200"/>
          <a:ext cx="1104055" cy="4958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200"/>
            </a:lnSpc>
          </a:pPr>
          <a:endParaRPr lang="en-US" sz="1000">
            <a:solidFill>
              <a:schemeClr val="tx1">
                <a:lumMod val="65000"/>
                <a:lumOff val="35000"/>
              </a:schemeClr>
            </a:solidFill>
          </a:endParaRPr>
        </a:p>
        <a:p xmlns:a="http://schemas.openxmlformats.org/drawingml/2006/main">
          <a:pPr>
            <a:lnSpc>
              <a:spcPts val="1200"/>
            </a:lnSpc>
          </a:pPr>
          <a:endParaRPr lang="en-US" sz="1000">
            <a:solidFill>
              <a:schemeClr val="tx1">
                <a:lumMod val="65000"/>
                <a:lumOff val="35000"/>
              </a:schemeClr>
            </a:solidFill>
          </a:endParaRPr>
        </a:p>
      </cdr:txBody>
    </cdr:sp>
  </cdr:relSizeAnchor>
  <cdr:relSizeAnchor xmlns:cdr="http://schemas.openxmlformats.org/drawingml/2006/chartDrawing">
    <cdr:from>
      <cdr:x>0.76127</cdr:x>
      <cdr:y>0.8894</cdr:y>
    </cdr:from>
    <cdr:to>
      <cdr:x>0.78459</cdr:x>
      <cdr:y>0.90035</cdr:y>
    </cdr:to>
    <cdr:sp macro="" textlink="">
      <cdr:nvSpPr>
        <cdr:cNvPr id="23" name="Rectangle 22"/>
        <cdr:cNvSpPr/>
      </cdr:nvSpPr>
      <cdr:spPr bwMode="auto">
        <a:xfrm xmlns:a="http://schemas.openxmlformats.org/drawingml/2006/main">
          <a:off x="13922024" y="16265347"/>
          <a:ext cx="426477" cy="200254"/>
        </a:xfrm>
        <a:prstGeom xmlns:a="http://schemas.openxmlformats.org/drawingml/2006/main" prst="rect">
          <a:avLst/>
        </a:prstGeom>
        <a:solidFill xmlns:a="http://schemas.openxmlformats.org/drawingml/2006/main">
          <a:srgbClr val="618243"/>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0.85895</cdr:x>
      <cdr:y>0.32087</cdr:y>
    </cdr:from>
    <cdr:to>
      <cdr:x>0.98588</cdr:x>
      <cdr:y>0.34907</cdr:y>
    </cdr:to>
    <cdr:sp macro="" textlink="">
      <cdr:nvSpPr>
        <cdr:cNvPr id="24" name="Rectangle 23"/>
        <cdr:cNvSpPr/>
      </cdr:nvSpPr>
      <cdr:spPr>
        <a:xfrm xmlns:a="http://schemas.openxmlformats.org/drawingml/2006/main">
          <a:off x="15708478" y="5868071"/>
          <a:ext cx="2321287" cy="515795"/>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p xmlns:a="http://schemas.openxmlformats.org/drawingml/2006/main">
          <a:pPr algn="l"/>
          <a:r>
            <a:rPr lang="en-US" sz="1400" b="1" i="1" cap="none" spc="0">
              <a:ln>
                <a:noFill/>
              </a:ln>
              <a:solidFill>
                <a:srgbClr val="3366FF"/>
              </a:solidFill>
              <a:effectLst/>
              <a:latin typeface="Verdana"/>
              <a:cs typeface="Verdana"/>
            </a:rPr>
            <a:t>Median of July 2016 Outlooks (4.33)	</a:t>
          </a:r>
        </a:p>
      </cdr:txBody>
    </cdr:sp>
  </cdr:relSizeAnchor>
  <cdr:relSizeAnchor xmlns:cdr="http://schemas.openxmlformats.org/drawingml/2006/chartDrawing">
    <cdr:from>
      <cdr:x>0.8598</cdr:x>
      <cdr:y>0.13455</cdr:y>
    </cdr:from>
    <cdr:to>
      <cdr:x>0.99671</cdr:x>
      <cdr:y>0.15939</cdr:y>
    </cdr:to>
    <cdr:sp macro="" textlink="">
      <cdr:nvSpPr>
        <cdr:cNvPr id="29" name="Rectangle 28"/>
        <cdr:cNvSpPr/>
      </cdr:nvSpPr>
      <cdr:spPr>
        <a:xfrm xmlns:a="http://schemas.openxmlformats.org/drawingml/2006/main">
          <a:off x="13292665" y="3759200"/>
          <a:ext cx="2116666" cy="69426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p xmlns:a="http://schemas.openxmlformats.org/drawingml/2006/main">
          <a:pPr algn="l"/>
          <a:r>
            <a:rPr lang="en-US" sz="1400" b="1" i="1" cap="none" spc="0">
              <a:ln>
                <a:noFill/>
              </a:ln>
              <a:solidFill>
                <a:srgbClr val="FF0000"/>
              </a:solidFill>
              <a:effectLst/>
              <a:latin typeface="Verdana"/>
              <a:cs typeface="Verdana"/>
            </a:rPr>
            <a:t>1981-2010</a:t>
          </a:r>
          <a:r>
            <a:rPr lang="en-US" sz="1400" b="0" i="1" cap="none" spc="0" baseline="0">
              <a:ln>
                <a:noFill/>
              </a:ln>
              <a:solidFill>
                <a:srgbClr val="FF0000"/>
              </a:solidFill>
              <a:effectLst/>
              <a:latin typeface="Verdana"/>
              <a:cs typeface="Verdana"/>
            </a:rPr>
            <a:t> </a:t>
          </a:r>
          <a:r>
            <a:rPr lang="en-US" sz="1400" b="1" i="1" cap="none" spc="0">
              <a:ln>
                <a:noFill/>
              </a:ln>
              <a:solidFill>
                <a:srgbClr val="FF0000"/>
              </a:solidFill>
              <a:effectLst/>
              <a:latin typeface="Verdana"/>
              <a:cs typeface="Verdana"/>
            </a:rPr>
            <a:t>Average for Sept. (6.5)</a:t>
          </a:r>
        </a:p>
        <a:p xmlns:a="http://schemas.openxmlformats.org/drawingml/2006/main">
          <a:pPr algn="l"/>
          <a:endParaRPr lang="en-US" sz="1400" b="1" i="1" cap="none" spc="0">
            <a:ln>
              <a:noFill/>
            </a:ln>
            <a:solidFill>
              <a:srgbClr val="FF0000"/>
            </a:solidFill>
            <a:effectLst/>
            <a:latin typeface="Verdana"/>
            <a:cs typeface="Verdana"/>
          </a:endParaRPr>
        </a:p>
      </cdr:txBody>
    </cdr:sp>
  </cdr:relSizeAnchor>
  <cdr:relSizeAnchor xmlns:cdr="http://schemas.openxmlformats.org/drawingml/2006/chartDrawing">
    <cdr:from>
      <cdr:x>0.15797</cdr:x>
      <cdr:y>0.29999</cdr:y>
    </cdr:from>
    <cdr:to>
      <cdr:x>0.85432</cdr:x>
      <cdr:y>0.30099</cdr:y>
    </cdr:to>
    <cdr:cxnSp macro="">
      <cdr:nvCxnSpPr>
        <cdr:cNvPr id="226" name="Straight Connector 225">
          <a:extLst xmlns:a="http://schemas.openxmlformats.org/drawingml/2006/main">
            <a:ext uri="{FF2B5EF4-FFF2-40B4-BE49-F238E27FC236}">
              <a16:creationId xmlns:a16="http://schemas.microsoft.com/office/drawing/2014/main" id="{AE6ECC76-D35F-820F-26FC-452D2455F7AA}"/>
            </a:ext>
          </a:extLst>
        </cdr:cNvPr>
        <cdr:cNvCxnSpPr/>
      </cdr:nvCxnSpPr>
      <cdr:spPr bwMode="auto">
        <a:xfrm xmlns:a="http://schemas.openxmlformats.org/drawingml/2006/main" flipV="1">
          <a:off x="2442310" y="9113347"/>
          <a:ext cx="10765664" cy="3037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chemeClr val="bg1">
              <a:lumMod val="50000"/>
            </a:schemeClr>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0.85761</cdr:x>
      <cdr:y>0.29047</cdr:y>
    </cdr:from>
    <cdr:to>
      <cdr:x>0.98905</cdr:x>
      <cdr:y>0.31506</cdr:y>
    </cdr:to>
    <cdr:sp macro="" textlink="">
      <cdr:nvSpPr>
        <cdr:cNvPr id="230" name="Rectangle 229"/>
        <cdr:cNvSpPr/>
      </cdr:nvSpPr>
      <cdr:spPr>
        <a:xfrm xmlns:a="http://schemas.openxmlformats.org/drawingml/2006/main">
          <a:off x="13258756" y="8824134"/>
          <a:ext cx="2032080" cy="74693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r>
            <a:rPr lang="en-US" sz="1400" b="1" i="1" cap="none" spc="0">
              <a:ln>
                <a:noFill/>
              </a:ln>
              <a:solidFill>
                <a:schemeClr val="bg1">
                  <a:lumMod val="50000"/>
                </a:schemeClr>
              </a:solidFill>
              <a:effectLst/>
              <a:latin typeface="Verdana"/>
              <a:cs typeface="Verdana"/>
            </a:rPr>
            <a:t>Sept. Average 2015 (4.63)	</a:t>
          </a:r>
        </a:p>
        <a:p xmlns:a="http://schemas.openxmlformats.org/drawingml/2006/main">
          <a:pPr algn="l"/>
          <a:endParaRPr lang="en-US" sz="1400" b="1" i="1" cap="none" spc="0">
            <a:ln>
              <a:noFill/>
            </a:ln>
            <a:solidFill>
              <a:schemeClr val="bg1">
                <a:lumMod val="50000"/>
              </a:schemeClr>
            </a:solidFill>
            <a:effectLst/>
            <a:latin typeface="Verdana"/>
            <a:cs typeface="Verdana"/>
          </a:endParaRPr>
        </a:p>
      </cdr:txBody>
    </cdr:sp>
  </cdr:relSizeAnchor>
  <cdr:relSizeAnchor xmlns:cdr="http://schemas.openxmlformats.org/drawingml/2006/chartDrawing">
    <cdr:from>
      <cdr:x>0.85758</cdr:x>
      <cdr:y>0.23218</cdr:y>
    </cdr:from>
    <cdr:to>
      <cdr:x>0.9759</cdr:x>
      <cdr:y>0.24959</cdr:y>
    </cdr:to>
    <cdr:sp macro="" textlink="">
      <cdr:nvSpPr>
        <cdr:cNvPr id="233" name="Rectangle 232"/>
        <cdr:cNvSpPr/>
      </cdr:nvSpPr>
      <cdr:spPr>
        <a:xfrm xmlns:a="http://schemas.openxmlformats.org/drawingml/2006/main">
          <a:off x="13258374" y="7053388"/>
          <a:ext cx="1829243" cy="52873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r>
            <a:rPr lang="en-US" sz="1400" b="1" i="1" cap="none" spc="0">
              <a:ln>
                <a:noFill/>
              </a:ln>
              <a:solidFill>
                <a:srgbClr val="595959"/>
              </a:solidFill>
              <a:effectLst/>
              <a:latin typeface="Verdana"/>
              <a:cs typeface="Verdana"/>
            </a:rPr>
            <a:t>Sept.</a:t>
          </a:r>
          <a:r>
            <a:rPr lang="en-US" sz="1400" b="1" i="1" cap="none" spc="0" baseline="0">
              <a:ln>
                <a:noFill/>
              </a:ln>
              <a:solidFill>
                <a:srgbClr val="595959"/>
              </a:solidFill>
              <a:effectLst/>
              <a:latin typeface="Verdana"/>
              <a:cs typeface="Verdana"/>
            </a:rPr>
            <a:t> Average 2014 (5.3)</a:t>
          </a:r>
        </a:p>
      </cdr:txBody>
    </cdr:sp>
  </cdr:relSizeAnchor>
  <cdr:relSizeAnchor xmlns:cdr="http://schemas.openxmlformats.org/drawingml/2006/chartDrawing">
    <cdr:from>
      <cdr:x>0.78386</cdr:x>
      <cdr:y>0.89941</cdr:y>
    </cdr:from>
    <cdr:to>
      <cdr:x>0.8598</cdr:x>
      <cdr:y>0.91137</cdr:y>
    </cdr:to>
    <cdr:sp macro="" textlink="">
      <cdr:nvSpPr>
        <cdr:cNvPr id="99" name="TextBox 98"/>
        <cdr:cNvSpPr txBox="1"/>
      </cdr:nvSpPr>
      <cdr:spPr>
        <a:xfrm xmlns:a="http://schemas.openxmlformats.org/drawingml/2006/main">
          <a:off x="12118580" y="27322637"/>
          <a:ext cx="1174085" cy="363363"/>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0.79253</cdr:x>
      <cdr:y>0.9194</cdr:y>
    </cdr:from>
    <cdr:to>
      <cdr:x>0.88761</cdr:x>
      <cdr:y>0.93496</cdr:y>
    </cdr:to>
    <cdr:sp macro="" textlink="">
      <cdr:nvSpPr>
        <cdr:cNvPr id="100" name="TextBox 99"/>
        <cdr:cNvSpPr txBox="1"/>
      </cdr:nvSpPr>
      <cdr:spPr>
        <a:xfrm xmlns:a="http://schemas.openxmlformats.org/drawingml/2006/main" flipH="1">
          <a:off x="14493870" y="16813947"/>
          <a:ext cx="1738823" cy="284561"/>
        </a:xfrm>
        <a:prstGeom xmlns:a="http://schemas.openxmlformats.org/drawingml/2006/main" prst="rect">
          <a:avLst/>
        </a:prstGeom>
        <a:noFill xmlns:a="http://schemas.openxmlformats.org/drawingml/2006/mai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Heuristic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0.79189</cdr:x>
      <cdr:y>0.95764</cdr:y>
    </cdr:from>
    <cdr:to>
      <cdr:x>0.80394</cdr:x>
      <cdr:y>0.96765</cdr:y>
    </cdr:to>
    <cdr:sp macro="" textlink="">
      <cdr:nvSpPr>
        <cdr:cNvPr id="101" name="TextBox 100"/>
        <cdr:cNvSpPr txBox="1"/>
      </cdr:nvSpPr>
      <cdr:spPr>
        <a:xfrm xmlns:a="http://schemas.openxmlformats.org/drawingml/2006/main" flipH="1">
          <a:off x="12242797" y="29091467"/>
          <a:ext cx="186267" cy="304192"/>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0.15974</cdr:x>
      <cdr:y>0.14069</cdr:y>
    </cdr:from>
    <cdr:to>
      <cdr:x>0.85762</cdr:x>
      <cdr:y>0.1407</cdr:y>
    </cdr:to>
    <cdr:cxnSp macro="">
      <cdr:nvCxnSpPr>
        <cdr:cNvPr id="53" name="Straight Connector 52">
          <a:extLst xmlns:a="http://schemas.openxmlformats.org/drawingml/2006/main">
            <a:ext uri="{FF2B5EF4-FFF2-40B4-BE49-F238E27FC236}">
              <a16:creationId xmlns:a16="http://schemas.microsoft.com/office/drawing/2014/main" id="{4C35650D-C0DF-7E98-11A7-8CED19DC3371}"/>
            </a:ext>
          </a:extLst>
        </cdr:cNvPr>
        <cdr:cNvCxnSpPr/>
      </cdr:nvCxnSpPr>
      <cdr:spPr bwMode="auto">
        <a:xfrm xmlns:a="http://schemas.openxmlformats.org/drawingml/2006/main">
          <a:off x="2469528" y="4273880"/>
          <a:ext cx="10789318" cy="304"/>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rgbClr val="FF0000"/>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0.16158</cdr:x>
      <cdr:y>0.32629</cdr:y>
    </cdr:from>
    <cdr:to>
      <cdr:x>0.85709</cdr:x>
      <cdr:y>0.32629</cdr:y>
    </cdr:to>
    <cdr:cxnSp macro="">
      <cdr:nvCxnSpPr>
        <cdr:cNvPr id="67" name="Straight Connector 66">
          <a:extLst xmlns:a="http://schemas.openxmlformats.org/drawingml/2006/main">
            <a:ext uri="{FF2B5EF4-FFF2-40B4-BE49-F238E27FC236}">
              <a16:creationId xmlns:a16="http://schemas.microsoft.com/office/drawing/2014/main" id="{57280191-24BA-0BEA-C7DE-DCBF0E2FFE61}"/>
            </a:ext>
          </a:extLst>
        </cdr:cNvPr>
        <cdr:cNvCxnSpPr/>
      </cdr:nvCxnSpPr>
      <cdr:spPr bwMode="auto">
        <a:xfrm xmlns:a="http://schemas.openxmlformats.org/drawingml/2006/main">
          <a:off x="2954955" y="5967110"/>
          <a:ext cx="12719487" cy="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rgbClr val="3366FF"/>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0.85758</cdr:x>
      <cdr:y>0.23386</cdr:y>
    </cdr:from>
    <cdr:to>
      <cdr:x>0.9759</cdr:x>
      <cdr:y>0.24408</cdr:y>
    </cdr:to>
    <cdr:sp macro="" textlink="">
      <cdr:nvSpPr>
        <cdr:cNvPr id="52" name="Rectangle 51"/>
        <cdr:cNvSpPr/>
      </cdr:nvSpPr>
      <cdr:spPr>
        <a:xfrm xmlns:a="http://schemas.openxmlformats.org/drawingml/2006/main">
          <a:off x="13258374" y="7104188"/>
          <a:ext cx="1829243" cy="31053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endParaRPr lang="en-US" sz="1400" b="1" i="1" cap="none" spc="0" baseline="0">
            <a:ln>
              <a:noFill/>
            </a:ln>
            <a:solidFill>
              <a:srgbClr val="595959"/>
            </a:solidFill>
            <a:effectLst/>
            <a:latin typeface="Verdana"/>
            <a:cs typeface="Verdana"/>
          </a:endParaRPr>
        </a:p>
      </cdr:txBody>
    </cdr:sp>
  </cdr:relSizeAnchor>
  <cdr:relSizeAnchor xmlns:cdr="http://schemas.openxmlformats.org/drawingml/2006/chartDrawing">
    <cdr:from>
      <cdr:x>0.79064</cdr:x>
      <cdr:y>0.86608</cdr:y>
    </cdr:from>
    <cdr:to>
      <cdr:x>0.86687</cdr:x>
      <cdr:y>0.87731</cdr:y>
    </cdr:to>
    <cdr:sp macro="" textlink="">
      <cdr:nvSpPr>
        <cdr:cNvPr id="49" name="TextBox 48"/>
        <cdr:cNvSpPr txBox="1"/>
      </cdr:nvSpPr>
      <cdr:spPr>
        <a:xfrm xmlns:a="http://schemas.openxmlformats.org/drawingml/2006/main">
          <a:off x="14459285" y="15838790"/>
          <a:ext cx="1394095" cy="205374"/>
        </a:xfrm>
        <a:prstGeom xmlns:a="http://schemas.openxmlformats.org/drawingml/2006/main" prst="rect">
          <a:avLst/>
        </a:prstGeom>
        <a:noFill xmlns:a="http://schemas.openxmlformats.org/drawingml/2006/main"/>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a:t> Statistical</a:t>
          </a:r>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0.76178</cdr:x>
      <cdr:y>0.92937</cdr:y>
    </cdr:from>
    <cdr:to>
      <cdr:x>0.7851</cdr:x>
      <cdr:y>0.94024</cdr:y>
    </cdr:to>
    <cdr:sp macro="" textlink="">
      <cdr:nvSpPr>
        <cdr:cNvPr id="54" name="Rectangle 53"/>
        <cdr:cNvSpPr/>
      </cdr:nvSpPr>
      <cdr:spPr bwMode="auto">
        <a:xfrm xmlns:a="http://schemas.openxmlformats.org/drawingml/2006/main">
          <a:off x="13931433" y="16996359"/>
          <a:ext cx="426476" cy="198791"/>
        </a:xfrm>
        <a:prstGeom xmlns:a="http://schemas.openxmlformats.org/drawingml/2006/main" prst="rect">
          <a:avLst/>
        </a:prstGeom>
        <a:solidFill xmlns:a="http://schemas.openxmlformats.org/drawingml/2006/main">
          <a:srgbClr val="EDC481"/>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0.79211</cdr:x>
      <cdr:y>0.92121</cdr:y>
    </cdr:from>
    <cdr:to>
      <cdr:x>0.89758</cdr:x>
      <cdr:y>0.93056</cdr:y>
    </cdr:to>
    <cdr:sp macro="" textlink="">
      <cdr:nvSpPr>
        <cdr:cNvPr id="57" name="TextBox 56"/>
        <cdr:cNvSpPr txBox="1"/>
      </cdr:nvSpPr>
      <cdr:spPr>
        <a:xfrm xmlns:a="http://schemas.openxmlformats.org/drawingml/2006/main">
          <a:off x="14486108" y="16847170"/>
          <a:ext cx="1928835" cy="170993"/>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a:t>Dynamical Model</a:t>
          </a:r>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Mixed Method</a:t>
          </a:r>
        </a:p>
        <a:p xmlns:a="http://schemas.openxmlformats.org/drawingml/2006/main">
          <a:pPr algn="l"/>
          <a:r>
            <a:rPr lang="en-US" sz="1600"/>
            <a:t>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0.80055</cdr:x>
      <cdr:y>0.81093</cdr:y>
    </cdr:from>
    <cdr:to>
      <cdr:x>0.88907</cdr:x>
      <cdr:y>0.82759</cdr:y>
    </cdr:to>
    <cdr:sp macro="" textlink="">
      <cdr:nvSpPr>
        <cdr:cNvPr id="2" name="TextBox 1"/>
        <cdr:cNvSpPr txBox="1"/>
      </cdr:nvSpPr>
      <cdr:spPr>
        <a:xfrm xmlns:a="http://schemas.openxmlformats.org/drawingml/2006/main">
          <a:off x="12403665" y="18537766"/>
          <a:ext cx="1371600" cy="381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33</xdr:col>
      <xdr:colOff>182880</xdr:colOff>
      <xdr:row>17</xdr:row>
      <xdr:rowOff>850900</xdr:rowOff>
    </xdr:to>
    <xdr:graphicFrame macro="">
      <xdr:nvGraphicFramePr>
        <xdr:cNvPr id="3" name="Chart 13">
          <a:extLst>
            <a:ext uri="{FF2B5EF4-FFF2-40B4-BE49-F238E27FC236}">
              <a16:creationId xmlns:a16="http://schemas.microsoft.com/office/drawing/2014/main" id="{B956E990-C0F9-443C-833B-66A777AFD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c:userShapes xmlns:c="http://schemas.openxmlformats.org/drawingml/2006/chart">
  <cdr:relSizeAnchor xmlns:cdr="http://schemas.openxmlformats.org/drawingml/2006/chartDrawing">
    <cdr:from>
      <cdr:x>0.16101</cdr:x>
      <cdr:y>0.24247</cdr:y>
    </cdr:from>
    <cdr:to>
      <cdr:x>0.85761</cdr:x>
      <cdr:y>0.24303</cdr:y>
    </cdr:to>
    <cdr:cxnSp macro="">
      <cdr:nvCxnSpPr>
        <cdr:cNvPr id="224" name="Straight Connector 223">
          <a:extLst xmlns:a="http://schemas.openxmlformats.org/drawingml/2006/main">
            <a:ext uri="{FF2B5EF4-FFF2-40B4-BE49-F238E27FC236}">
              <a16:creationId xmlns:a16="http://schemas.microsoft.com/office/drawing/2014/main" id="{887E81AA-039D-F75A-018A-3327B0D139A2}"/>
            </a:ext>
          </a:extLst>
        </cdr:cNvPr>
        <cdr:cNvCxnSpPr/>
      </cdr:nvCxnSpPr>
      <cdr:spPr bwMode="auto">
        <a:xfrm xmlns:a="http://schemas.openxmlformats.org/drawingml/2006/main" flipV="1">
          <a:off x="2489198" y="7366000"/>
          <a:ext cx="10769600" cy="16933"/>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chemeClr val="tx1">
              <a:lumMod val="65000"/>
              <a:lumOff val="35000"/>
              <a:alpha val="65000"/>
            </a:schemeClr>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cdr:x>
      <cdr:y>0</cdr:y>
    </cdr:from>
    <cdr:to>
      <cdr:x>0</cdr:x>
      <cdr:y>0</cdr:y>
    </cdr:to>
    <cdr:sp macro="" textlink="">
      <cdr:nvSpPr>
        <cdr:cNvPr id="7"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0.03239</cdr:x>
      <cdr:y>0.9491</cdr:y>
    </cdr:from>
    <cdr:to>
      <cdr:x>0.2901</cdr:x>
      <cdr:y>0.97599</cdr:y>
    </cdr:to>
    <cdr:sp macro="" textlink="">
      <cdr:nvSpPr>
        <cdr:cNvPr id="25"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0.89603</cdr:x>
      <cdr:y>0.11275</cdr:y>
    </cdr:from>
    <cdr:to>
      <cdr:x>0.99271</cdr:x>
      <cdr:y>0.16079</cdr:y>
    </cdr:to>
    <cdr:sp macro="" textlink="">
      <cdr:nvSpPr>
        <cdr:cNvPr id="39" name="TextBox 38"/>
        <cdr:cNvSpPr txBox="1"/>
      </cdr:nvSpPr>
      <cdr:spPr>
        <a:xfrm xmlns:a="http://schemas.openxmlformats.org/drawingml/2006/main">
          <a:off x="9365346" y="1280157"/>
          <a:ext cx="1010509" cy="54543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sz="1000">
            <a:solidFill>
              <a:srgbClr val="FF0000"/>
            </a:solidFill>
          </a:endParaRPr>
        </a:p>
      </cdr:txBody>
    </cdr:sp>
  </cdr:relSizeAnchor>
  <cdr:relSizeAnchor xmlns:cdr="http://schemas.openxmlformats.org/drawingml/2006/chartDrawing">
    <cdr:from>
      <cdr:x>0.89437</cdr:x>
      <cdr:y>0.2315</cdr:y>
    </cdr:from>
    <cdr:to>
      <cdr:x>1</cdr:x>
      <cdr:y>0.27517</cdr:y>
    </cdr:to>
    <cdr:sp macro="" textlink="">
      <cdr:nvSpPr>
        <cdr:cNvPr id="41" name="TextBox 40"/>
        <cdr:cNvSpPr txBox="1"/>
      </cdr:nvSpPr>
      <cdr:spPr>
        <a:xfrm xmlns:a="http://schemas.openxmlformats.org/drawingml/2006/main">
          <a:off x="9347997" y="2628453"/>
          <a:ext cx="1104103" cy="4957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200"/>
            </a:lnSpc>
          </a:pPr>
          <a:endParaRPr lang="en-US" sz="1000">
            <a:solidFill>
              <a:schemeClr val="tx1">
                <a:lumMod val="65000"/>
                <a:lumOff val="35000"/>
              </a:schemeClr>
            </a:solidFill>
          </a:endParaRPr>
        </a:p>
      </cdr:txBody>
    </cdr:sp>
  </cdr:relSizeAnchor>
  <cdr:relSizeAnchor xmlns:cdr="http://schemas.openxmlformats.org/drawingml/2006/chartDrawing">
    <cdr:from>
      <cdr:x>0.75454</cdr:x>
      <cdr:y>0.84119</cdr:y>
    </cdr:from>
    <cdr:to>
      <cdr:x>0.90495</cdr:x>
      <cdr:y>0.85801</cdr:y>
    </cdr:to>
    <cdr:sp macro="" textlink="">
      <cdr:nvSpPr>
        <cdr:cNvPr id="33" name="TextBox 32"/>
        <cdr:cNvSpPr txBox="1"/>
      </cdr:nvSpPr>
      <cdr:spPr>
        <a:xfrm xmlns:a="http://schemas.openxmlformats.org/drawingml/2006/main">
          <a:off x="13799028" y="15383703"/>
          <a:ext cx="2750698" cy="30760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800" b="1"/>
            <a:t>Outlook Method Key</a:t>
          </a:r>
        </a:p>
      </cdr:txBody>
    </cdr:sp>
  </cdr:relSizeAnchor>
  <cdr:relSizeAnchor xmlns:cdr="http://schemas.openxmlformats.org/drawingml/2006/chartDrawing">
    <cdr:from>
      <cdr:x>0.73954</cdr:x>
      <cdr:y>0.03537</cdr:y>
    </cdr:from>
    <cdr:to>
      <cdr:x>0.78041</cdr:x>
      <cdr:y>0.05026</cdr:y>
    </cdr:to>
    <cdr:sp macro="" textlink="">
      <cdr:nvSpPr>
        <cdr:cNvPr id="55"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0.89437</cdr:x>
      <cdr:y>0.05291</cdr:y>
    </cdr:from>
    <cdr:to>
      <cdr:x>1</cdr:x>
      <cdr:y>0.09723</cdr:y>
    </cdr:to>
    <cdr:sp macro="" textlink="">
      <cdr:nvSpPr>
        <cdr:cNvPr id="81" name="TextBox 80"/>
        <cdr:cNvSpPr txBox="1"/>
      </cdr:nvSpPr>
      <cdr:spPr>
        <a:xfrm xmlns:a="http://schemas.openxmlformats.org/drawingml/2006/main">
          <a:off x="9348045" y="611424"/>
          <a:ext cx="1104055" cy="5122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a:solidFill>
              <a:srgbClr val="000090"/>
            </a:solidFill>
          </a:endParaRPr>
        </a:p>
      </cdr:txBody>
    </cdr:sp>
  </cdr:relSizeAnchor>
  <cdr:relSizeAnchor xmlns:cdr="http://schemas.openxmlformats.org/drawingml/2006/chartDrawing">
    <cdr:from>
      <cdr:x>0.76127</cdr:x>
      <cdr:y>0.87094</cdr:y>
    </cdr:from>
    <cdr:to>
      <cdr:x>0.78459</cdr:x>
      <cdr:y>0.88181</cdr:y>
    </cdr:to>
    <cdr:sp macro="" textlink="">
      <cdr:nvSpPr>
        <cdr:cNvPr id="22" name="Rectangle 21"/>
        <cdr:cNvSpPr/>
      </cdr:nvSpPr>
      <cdr:spPr bwMode="auto">
        <a:xfrm xmlns:a="http://schemas.openxmlformats.org/drawingml/2006/main">
          <a:off x="13922024" y="15927812"/>
          <a:ext cx="426477" cy="198790"/>
        </a:xfrm>
        <a:prstGeom xmlns:a="http://schemas.openxmlformats.org/drawingml/2006/main" prst="rect">
          <a:avLst/>
        </a:prstGeom>
        <a:solidFill xmlns:a="http://schemas.openxmlformats.org/drawingml/2006/main">
          <a:srgbClr val="B9868C"/>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0.76193</cdr:x>
      <cdr:y>0.90939</cdr:y>
    </cdr:from>
    <cdr:to>
      <cdr:x>0.78541</cdr:x>
      <cdr:y>0.92038</cdr:y>
    </cdr:to>
    <cdr:sp macro="" textlink="">
      <cdr:nvSpPr>
        <cdr:cNvPr id="27" name="Rectangle 26"/>
        <cdr:cNvSpPr/>
      </cdr:nvSpPr>
      <cdr:spPr bwMode="auto">
        <a:xfrm xmlns:a="http://schemas.openxmlformats.org/drawingml/2006/main">
          <a:off x="13934095" y="16630945"/>
          <a:ext cx="429402" cy="200985"/>
        </a:xfrm>
        <a:prstGeom xmlns:a="http://schemas.openxmlformats.org/drawingml/2006/main" prst="rect">
          <a:avLst/>
        </a:prstGeom>
        <a:solidFill xmlns:a="http://schemas.openxmlformats.org/drawingml/2006/main">
          <a:srgbClr val="7E8FA7"/>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0.79944</cdr:x>
      <cdr:y>0.80362</cdr:y>
    </cdr:from>
    <cdr:to>
      <cdr:x>0.86559</cdr:x>
      <cdr:y>0.81453</cdr:y>
    </cdr:to>
    <cdr:sp macro="" textlink="">
      <cdr:nvSpPr>
        <cdr:cNvPr id="46" name="TextBox 45"/>
        <cdr:cNvSpPr txBox="1"/>
      </cdr:nvSpPr>
      <cdr:spPr>
        <a:xfrm xmlns:a="http://schemas.openxmlformats.org/drawingml/2006/main">
          <a:off x="12386570" y="18370716"/>
          <a:ext cx="1024928" cy="249403"/>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0.00372</cdr:x>
      <cdr:y>0.00223</cdr:y>
    </cdr:from>
    <cdr:to>
      <cdr:x>0.00372</cdr:x>
      <cdr:y>0.00223</cdr:y>
    </cdr:to>
    <cdr:sp macro="" textlink="">
      <cdr:nvSpPr>
        <cdr:cNvPr id="3"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4"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11"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36"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38"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51"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65"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66"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72"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6"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8"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14"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240"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241"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242"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248"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249"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250"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0.00372</cdr:x>
      <cdr:y>0.00223</cdr:y>
    </cdr:from>
    <cdr:to>
      <cdr:x>0.00372</cdr:x>
      <cdr:y>0.00223</cdr:y>
    </cdr:to>
    <cdr:sp macro="" textlink="">
      <cdr:nvSpPr>
        <cdr:cNvPr id="32" name="Straight Connector 6"/>
        <cdr:cNvSpPr/>
      </cdr:nvSpPr>
      <cdr:spPr bwMode="auto">
        <a:xfrm xmlns:a="http://schemas.openxmlformats.org/drawingml/2006/main">
          <a:off x="-1739900" y="-9525000"/>
          <a:ext cx="0" cy="0"/>
        </a:xfrm>
        <a:prstGeom xmlns:a="http://schemas.openxmlformats.org/drawingml/2006/main" prst="line">
          <a:avLst/>
        </a:prstGeom>
        <a:solidFill xmlns:a="http://schemas.openxmlformats.org/drawingml/2006/main">
          <a:srgbClr val="FFFFFF"/>
        </a:solidFill>
        <a:ln xmlns:a="http://schemas.openxmlformats.org/drawingml/2006/main" w="38100" cap="flat" cmpd="sng" algn="ctr">
          <a:solidFill>
            <a:srgbClr val="FF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0.00714</cdr:x>
      <cdr:y>0.99238</cdr:y>
    </cdr:from>
    <cdr:to>
      <cdr:x>0.11136</cdr:x>
      <cdr:y>0.99379</cdr:y>
    </cdr:to>
    <cdr:sp macro="" textlink="">
      <cdr:nvSpPr>
        <cdr:cNvPr id="35" name="TextBox 24"/>
        <cdr:cNvSpPr txBox="1"/>
      </cdr:nvSpPr>
      <cdr:spPr>
        <a:xfrm xmlns:a="http://schemas.openxmlformats.org/drawingml/2006/main">
          <a:off x="330200" y="13258800"/>
          <a:ext cx="2781300" cy="3937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0.73954</cdr:x>
      <cdr:y>0.03537</cdr:y>
    </cdr:from>
    <cdr:to>
      <cdr:x>0.78041</cdr:x>
      <cdr:y>0.05026</cdr:y>
    </cdr:to>
    <cdr:sp macro="" textlink="">
      <cdr:nvSpPr>
        <cdr:cNvPr id="40" name="TextBox 54"/>
        <cdr:cNvSpPr txBox="1"/>
      </cdr:nvSpPr>
      <cdr:spPr>
        <a:xfrm xmlns:a="http://schemas.openxmlformats.org/drawingml/2006/main">
          <a:off x="8953500" y="723900"/>
          <a:ext cx="368300" cy="3302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a:p>
      </cdr:txBody>
    </cdr:sp>
  </cdr:relSizeAnchor>
  <cdr:relSizeAnchor xmlns:cdr="http://schemas.openxmlformats.org/drawingml/2006/chartDrawing">
    <cdr:from>
      <cdr:x>0.89307</cdr:x>
      <cdr:y>0.14318</cdr:y>
    </cdr:from>
    <cdr:to>
      <cdr:x>0.98975</cdr:x>
      <cdr:y>0.19122</cdr:y>
    </cdr:to>
    <cdr:sp macro="" textlink="">
      <cdr:nvSpPr>
        <cdr:cNvPr id="64" name="TextBox 63"/>
        <cdr:cNvSpPr txBox="1"/>
      </cdr:nvSpPr>
      <cdr:spPr>
        <a:xfrm xmlns:a="http://schemas.openxmlformats.org/drawingml/2006/main">
          <a:off x="9334500" y="1625600"/>
          <a:ext cx="1010509" cy="545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000">
            <a:solidFill>
              <a:srgbClr val="FF0000"/>
            </a:solidFill>
          </a:endParaRPr>
        </a:p>
      </cdr:txBody>
    </cdr:sp>
  </cdr:relSizeAnchor>
  <cdr:relSizeAnchor xmlns:cdr="http://schemas.openxmlformats.org/drawingml/2006/chartDrawing">
    <cdr:from>
      <cdr:x>0.89437</cdr:x>
      <cdr:y>0.39821</cdr:y>
    </cdr:from>
    <cdr:to>
      <cdr:x>1</cdr:x>
      <cdr:y>0.44188</cdr:y>
    </cdr:to>
    <cdr:sp macro="" textlink="">
      <cdr:nvSpPr>
        <cdr:cNvPr id="50" name="TextBox 49"/>
        <cdr:cNvSpPr txBox="1"/>
      </cdr:nvSpPr>
      <cdr:spPr>
        <a:xfrm xmlns:a="http://schemas.openxmlformats.org/drawingml/2006/main">
          <a:off x="9348045" y="4521200"/>
          <a:ext cx="1104055" cy="4958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200"/>
            </a:lnSpc>
          </a:pPr>
          <a:endParaRPr lang="en-US" sz="1000">
            <a:solidFill>
              <a:schemeClr val="tx1">
                <a:lumMod val="65000"/>
                <a:lumOff val="35000"/>
              </a:schemeClr>
            </a:solidFill>
          </a:endParaRPr>
        </a:p>
        <a:p xmlns:a="http://schemas.openxmlformats.org/drawingml/2006/main">
          <a:pPr>
            <a:lnSpc>
              <a:spcPts val="1200"/>
            </a:lnSpc>
          </a:pPr>
          <a:endParaRPr lang="en-US" sz="1000">
            <a:solidFill>
              <a:schemeClr val="tx1">
                <a:lumMod val="65000"/>
                <a:lumOff val="35000"/>
              </a:schemeClr>
            </a:solidFill>
          </a:endParaRPr>
        </a:p>
      </cdr:txBody>
    </cdr:sp>
  </cdr:relSizeAnchor>
  <cdr:relSizeAnchor xmlns:cdr="http://schemas.openxmlformats.org/drawingml/2006/chartDrawing">
    <cdr:from>
      <cdr:x>0.76127</cdr:x>
      <cdr:y>0.8894</cdr:y>
    </cdr:from>
    <cdr:to>
      <cdr:x>0.78459</cdr:x>
      <cdr:y>0.90035</cdr:y>
    </cdr:to>
    <cdr:sp macro="" textlink="">
      <cdr:nvSpPr>
        <cdr:cNvPr id="23" name="Rectangle 22"/>
        <cdr:cNvSpPr/>
      </cdr:nvSpPr>
      <cdr:spPr bwMode="auto">
        <a:xfrm xmlns:a="http://schemas.openxmlformats.org/drawingml/2006/main">
          <a:off x="13922024" y="16265347"/>
          <a:ext cx="426477" cy="200254"/>
        </a:xfrm>
        <a:prstGeom xmlns:a="http://schemas.openxmlformats.org/drawingml/2006/main" prst="rect">
          <a:avLst/>
        </a:prstGeom>
        <a:solidFill xmlns:a="http://schemas.openxmlformats.org/drawingml/2006/main">
          <a:srgbClr val="618243"/>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US"/>
        </a:p>
      </cdr:txBody>
    </cdr:sp>
  </cdr:relSizeAnchor>
  <cdr:relSizeAnchor xmlns:cdr="http://schemas.openxmlformats.org/drawingml/2006/chartDrawing">
    <cdr:from>
      <cdr:x>0.85895</cdr:x>
      <cdr:y>0.32087</cdr:y>
    </cdr:from>
    <cdr:to>
      <cdr:x>0.98588</cdr:x>
      <cdr:y>0.34907</cdr:y>
    </cdr:to>
    <cdr:sp macro="" textlink="">
      <cdr:nvSpPr>
        <cdr:cNvPr id="24" name="Rectangle 23"/>
        <cdr:cNvSpPr/>
      </cdr:nvSpPr>
      <cdr:spPr>
        <a:xfrm xmlns:a="http://schemas.openxmlformats.org/drawingml/2006/main">
          <a:off x="15708478" y="5868071"/>
          <a:ext cx="2321287" cy="515795"/>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p xmlns:a="http://schemas.openxmlformats.org/drawingml/2006/main">
          <a:pPr algn="l"/>
          <a:r>
            <a:rPr lang="en-US" sz="1400" b="1" i="1" cap="none" spc="0">
              <a:ln>
                <a:noFill/>
              </a:ln>
              <a:solidFill>
                <a:srgbClr val="3366FF"/>
              </a:solidFill>
              <a:effectLst/>
              <a:latin typeface="Verdana"/>
              <a:cs typeface="Verdana"/>
            </a:rPr>
            <a:t>Median of July 2016 Outlooks (4.33)	</a:t>
          </a:r>
        </a:p>
      </cdr:txBody>
    </cdr:sp>
  </cdr:relSizeAnchor>
  <cdr:relSizeAnchor xmlns:cdr="http://schemas.openxmlformats.org/drawingml/2006/chartDrawing">
    <cdr:from>
      <cdr:x>0.8598</cdr:x>
      <cdr:y>0.13455</cdr:y>
    </cdr:from>
    <cdr:to>
      <cdr:x>0.99671</cdr:x>
      <cdr:y>0.15939</cdr:y>
    </cdr:to>
    <cdr:sp macro="" textlink="">
      <cdr:nvSpPr>
        <cdr:cNvPr id="29" name="Rectangle 28"/>
        <cdr:cNvSpPr/>
      </cdr:nvSpPr>
      <cdr:spPr>
        <a:xfrm xmlns:a="http://schemas.openxmlformats.org/drawingml/2006/main">
          <a:off x="13292665" y="3759200"/>
          <a:ext cx="2116666" cy="694266"/>
        </a:xfrm>
        <a:prstGeom xmlns:a="http://schemas.openxmlformats.org/drawingml/2006/main" prst="rect">
          <a:avLst/>
        </a:prstGeom>
        <a:noFill xmlns:a="http://schemas.openxmlformats.org/drawingml/2006/main"/>
      </cdr:spPr>
      <cdr:txBody>
        <a:bodyPr xmlns:a="http://schemas.openxmlformats.org/drawingml/2006/main" wrap="square" lIns="91440" tIns="45720" rIns="91440" bIns="45720">
          <a:noAutofit/>
        </a:bodyPr>
        <a:lstStyle xmlns:a="http://schemas.openxmlformats.org/drawingml/2006/main"/>
        <a:p xmlns:a="http://schemas.openxmlformats.org/drawingml/2006/main">
          <a:pPr algn="l"/>
          <a:r>
            <a:rPr lang="en-US" sz="1400" b="1" i="1" cap="none" spc="0">
              <a:ln>
                <a:noFill/>
              </a:ln>
              <a:solidFill>
                <a:srgbClr val="FF0000"/>
              </a:solidFill>
              <a:effectLst/>
              <a:latin typeface="Verdana"/>
              <a:cs typeface="Verdana"/>
            </a:rPr>
            <a:t>1981-2010</a:t>
          </a:r>
          <a:r>
            <a:rPr lang="en-US" sz="1400" b="0" i="1" cap="none" spc="0" baseline="0">
              <a:ln>
                <a:noFill/>
              </a:ln>
              <a:solidFill>
                <a:srgbClr val="FF0000"/>
              </a:solidFill>
              <a:effectLst/>
              <a:latin typeface="Verdana"/>
              <a:cs typeface="Verdana"/>
            </a:rPr>
            <a:t> </a:t>
          </a:r>
          <a:r>
            <a:rPr lang="en-US" sz="1400" b="1" i="1" cap="none" spc="0">
              <a:ln>
                <a:noFill/>
              </a:ln>
              <a:solidFill>
                <a:srgbClr val="FF0000"/>
              </a:solidFill>
              <a:effectLst/>
              <a:latin typeface="Verdana"/>
              <a:cs typeface="Verdana"/>
            </a:rPr>
            <a:t>Average for Sept. (6.5)</a:t>
          </a:r>
        </a:p>
        <a:p xmlns:a="http://schemas.openxmlformats.org/drawingml/2006/main">
          <a:pPr algn="l"/>
          <a:endParaRPr lang="en-US" sz="1400" b="1" i="1" cap="none" spc="0">
            <a:ln>
              <a:noFill/>
            </a:ln>
            <a:solidFill>
              <a:srgbClr val="FF0000"/>
            </a:solidFill>
            <a:effectLst/>
            <a:latin typeface="Verdana"/>
            <a:cs typeface="Verdana"/>
          </a:endParaRPr>
        </a:p>
      </cdr:txBody>
    </cdr:sp>
  </cdr:relSizeAnchor>
  <cdr:relSizeAnchor xmlns:cdr="http://schemas.openxmlformats.org/drawingml/2006/chartDrawing">
    <cdr:from>
      <cdr:x>0.15797</cdr:x>
      <cdr:y>0.29999</cdr:y>
    </cdr:from>
    <cdr:to>
      <cdr:x>0.85432</cdr:x>
      <cdr:y>0.30099</cdr:y>
    </cdr:to>
    <cdr:cxnSp macro="">
      <cdr:nvCxnSpPr>
        <cdr:cNvPr id="226" name="Straight Connector 225">
          <a:extLst xmlns:a="http://schemas.openxmlformats.org/drawingml/2006/main">
            <a:ext uri="{FF2B5EF4-FFF2-40B4-BE49-F238E27FC236}">
              <a16:creationId xmlns:a16="http://schemas.microsoft.com/office/drawing/2014/main" id="{EA2D8727-BF43-EA2F-750F-F33520FC49AE}"/>
            </a:ext>
          </a:extLst>
        </cdr:cNvPr>
        <cdr:cNvCxnSpPr/>
      </cdr:nvCxnSpPr>
      <cdr:spPr bwMode="auto">
        <a:xfrm xmlns:a="http://schemas.openxmlformats.org/drawingml/2006/main" flipV="1">
          <a:off x="2442310" y="9113347"/>
          <a:ext cx="10765664" cy="3037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chemeClr val="bg1">
              <a:lumMod val="50000"/>
            </a:schemeClr>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0.85761</cdr:x>
      <cdr:y>0.29047</cdr:y>
    </cdr:from>
    <cdr:to>
      <cdr:x>0.98905</cdr:x>
      <cdr:y>0.31506</cdr:y>
    </cdr:to>
    <cdr:sp macro="" textlink="">
      <cdr:nvSpPr>
        <cdr:cNvPr id="230" name="Rectangle 229"/>
        <cdr:cNvSpPr/>
      </cdr:nvSpPr>
      <cdr:spPr>
        <a:xfrm xmlns:a="http://schemas.openxmlformats.org/drawingml/2006/main">
          <a:off x="13258756" y="8824134"/>
          <a:ext cx="2032080" cy="74693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r>
            <a:rPr lang="en-US" sz="1400" b="1" i="1" cap="none" spc="0">
              <a:ln>
                <a:noFill/>
              </a:ln>
              <a:solidFill>
                <a:schemeClr val="bg1">
                  <a:lumMod val="50000"/>
                </a:schemeClr>
              </a:solidFill>
              <a:effectLst/>
              <a:latin typeface="Verdana"/>
              <a:cs typeface="Verdana"/>
            </a:rPr>
            <a:t>Sept. Average 2015 (4.63)	</a:t>
          </a:r>
        </a:p>
        <a:p xmlns:a="http://schemas.openxmlformats.org/drawingml/2006/main">
          <a:pPr algn="l"/>
          <a:endParaRPr lang="en-US" sz="1400" b="1" i="1" cap="none" spc="0">
            <a:ln>
              <a:noFill/>
            </a:ln>
            <a:solidFill>
              <a:schemeClr val="bg1">
                <a:lumMod val="50000"/>
              </a:schemeClr>
            </a:solidFill>
            <a:effectLst/>
            <a:latin typeface="Verdana"/>
            <a:cs typeface="Verdana"/>
          </a:endParaRPr>
        </a:p>
      </cdr:txBody>
    </cdr:sp>
  </cdr:relSizeAnchor>
  <cdr:relSizeAnchor xmlns:cdr="http://schemas.openxmlformats.org/drawingml/2006/chartDrawing">
    <cdr:from>
      <cdr:x>0.85758</cdr:x>
      <cdr:y>0.23218</cdr:y>
    </cdr:from>
    <cdr:to>
      <cdr:x>0.9759</cdr:x>
      <cdr:y>0.24959</cdr:y>
    </cdr:to>
    <cdr:sp macro="" textlink="">
      <cdr:nvSpPr>
        <cdr:cNvPr id="233" name="Rectangle 232"/>
        <cdr:cNvSpPr/>
      </cdr:nvSpPr>
      <cdr:spPr>
        <a:xfrm xmlns:a="http://schemas.openxmlformats.org/drawingml/2006/main">
          <a:off x="13258374" y="7053388"/>
          <a:ext cx="1829243" cy="52873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r>
            <a:rPr lang="en-US" sz="1400" b="1" i="1" cap="none" spc="0">
              <a:ln>
                <a:noFill/>
              </a:ln>
              <a:solidFill>
                <a:srgbClr val="595959"/>
              </a:solidFill>
              <a:effectLst/>
              <a:latin typeface="Verdana"/>
              <a:cs typeface="Verdana"/>
            </a:rPr>
            <a:t>Sept.</a:t>
          </a:r>
          <a:r>
            <a:rPr lang="en-US" sz="1400" b="1" i="1" cap="none" spc="0" baseline="0">
              <a:ln>
                <a:noFill/>
              </a:ln>
              <a:solidFill>
                <a:srgbClr val="595959"/>
              </a:solidFill>
              <a:effectLst/>
              <a:latin typeface="Verdana"/>
              <a:cs typeface="Verdana"/>
            </a:rPr>
            <a:t> Average 2014 (5.3)</a:t>
          </a:r>
        </a:p>
      </cdr:txBody>
    </cdr:sp>
  </cdr:relSizeAnchor>
  <cdr:relSizeAnchor xmlns:cdr="http://schemas.openxmlformats.org/drawingml/2006/chartDrawing">
    <cdr:from>
      <cdr:x>0.78386</cdr:x>
      <cdr:y>0.89941</cdr:y>
    </cdr:from>
    <cdr:to>
      <cdr:x>0.8598</cdr:x>
      <cdr:y>0.91137</cdr:y>
    </cdr:to>
    <cdr:sp macro="" textlink="">
      <cdr:nvSpPr>
        <cdr:cNvPr id="99" name="TextBox 98"/>
        <cdr:cNvSpPr txBox="1"/>
      </cdr:nvSpPr>
      <cdr:spPr>
        <a:xfrm xmlns:a="http://schemas.openxmlformats.org/drawingml/2006/main">
          <a:off x="12118580" y="27322637"/>
          <a:ext cx="1174085" cy="363363"/>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0.79253</cdr:x>
      <cdr:y>0.9194</cdr:y>
    </cdr:from>
    <cdr:to>
      <cdr:x>0.88761</cdr:x>
      <cdr:y>0.93496</cdr:y>
    </cdr:to>
    <cdr:sp macro="" textlink="">
      <cdr:nvSpPr>
        <cdr:cNvPr id="100" name="TextBox 99"/>
        <cdr:cNvSpPr txBox="1"/>
      </cdr:nvSpPr>
      <cdr:spPr>
        <a:xfrm xmlns:a="http://schemas.openxmlformats.org/drawingml/2006/main" flipH="1">
          <a:off x="14493870" y="16813947"/>
          <a:ext cx="1738823" cy="284561"/>
        </a:xfrm>
        <a:prstGeom xmlns:a="http://schemas.openxmlformats.org/drawingml/2006/main" prst="rect">
          <a:avLst/>
        </a:prstGeom>
        <a:noFill xmlns:a="http://schemas.openxmlformats.org/drawingml/2006/mai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Heuristic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0.79189</cdr:x>
      <cdr:y>0.95764</cdr:y>
    </cdr:from>
    <cdr:to>
      <cdr:x>0.80394</cdr:x>
      <cdr:y>0.96765</cdr:y>
    </cdr:to>
    <cdr:sp macro="" textlink="">
      <cdr:nvSpPr>
        <cdr:cNvPr id="101" name="TextBox 100"/>
        <cdr:cNvSpPr txBox="1"/>
      </cdr:nvSpPr>
      <cdr:spPr>
        <a:xfrm xmlns:a="http://schemas.openxmlformats.org/drawingml/2006/main" flipH="1">
          <a:off x="12242797" y="29091467"/>
          <a:ext cx="186267" cy="304192"/>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600"/>
        </a:p>
      </cdr:txBody>
    </cdr:sp>
  </cdr:relSizeAnchor>
  <cdr:relSizeAnchor xmlns:cdr="http://schemas.openxmlformats.org/drawingml/2006/chartDrawing">
    <cdr:from>
      <cdr:x>0.15974</cdr:x>
      <cdr:y>0.14069</cdr:y>
    </cdr:from>
    <cdr:to>
      <cdr:x>0.85762</cdr:x>
      <cdr:y>0.1407</cdr:y>
    </cdr:to>
    <cdr:cxnSp macro="">
      <cdr:nvCxnSpPr>
        <cdr:cNvPr id="53" name="Straight Connector 52">
          <a:extLst xmlns:a="http://schemas.openxmlformats.org/drawingml/2006/main">
            <a:ext uri="{FF2B5EF4-FFF2-40B4-BE49-F238E27FC236}">
              <a16:creationId xmlns:a16="http://schemas.microsoft.com/office/drawing/2014/main" id="{18019EB8-5827-2781-5C59-83FB9D90E051}"/>
            </a:ext>
          </a:extLst>
        </cdr:cNvPr>
        <cdr:cNvCxnSpPr/>
      </cdr:nvCxnSpPr>
      <cdr:spPr bwMode="auto">
        <a:xfrm xmlns:a="http://schemas.openxmlformats.org/drawingml/2006/main">
          <a:off x="2469528" y="4273880"/>
          <a:ext cx="10789318" cy="304"/>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rgbClr val="FF0000"/>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0.16158</cdr:x>
      <cdr:y>0.32629</cdr:y>
    </cdr:from>
    <cdr:to>
      <cdr:x>0.85709</cdr:x>
      <cdr:y>0.32629</cdr:y>
    </cdr:to>
    <cdr:cxnSp macro="">
      <cdr:nvCxnSpPr>
        <cdr:cNvPr id="67" name="Straight Connector 66">
          <a:extLst xmlns:a="http://schemas.openxmlformats.org/drawingml/2006/main">
            <a:ext uri="{FF2B5EF4-FFF2-40B4-BE49-F238E27FC236}">
              <a16:creationId xmlns:a16="http://schemas.microsoft.com/office/drawing/2014/main" id="{8A647D9C-CE44-AAD6-123F-5200154E228E}"/>
            </a:ext>
          </a:extLst>
        </cdr:cNvPr>
        <cdr:cNvCxnSpPr/>
      </cdr:nvCxnSpPr>
      <cdr:spPr bwMode="auto">
        <a:xfrm xmlns:a="http://schemas.openxmlformats.org/drawingml/2006/main">
          <a:off x="2954955" y="5967110"/>
          <a:ext cx="12719487" cy="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28575" cap="flat" cmpd="sng" algn="ctr">
          <a:solidFill>
            <a:srgbClr val="3366FF"/>
          </a:solidFill>
          <a:prstDash val="lgDash"/>
          <a:round/>
          <a:headEnd type="none" w="med" len="med"/>
          <a:tailEnd type="none" w="med" len="med"/>
        </a:ln>
        <a:effectLst xmlns:a="http://schemas.openxmlformats.org/drawingml/2006/main"/>
        <a:extLst xmlns:a="http://schemas.openxmlformats.org/drawingml/2006/main">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0.85758</cdr:x>
      <cdr:y>0.23386</cdr:y>
    </cdr:from>
    <cdr:to>
      <cdr:x>0.9759</cdr:x>
      <cdr:y>0.24408</cdr:y>
    </cdr:to>
    <cdr:sp macro="" textlink="">
      <cdr:nvSpPr>
        <cdr:cNvPr id="52" name="Rectangle 51"/>
        <cdr:cNvSpPr/>
      </cdr:nvSpPr>
      <cdr:spPr>
        <a:xfrm xmlns:a="http://schemas.openxmlformats.org/drawingml/2006/main">
          <a:off x="13258374" y="7104188"/>
          <a:ext cx="1829243" cy="31053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91440" tIns="45720" rIns="91440" bIns="45720">
          <a:spAutoFit/>
        </a:bodyPr>
        <a:lstStyle xmlns:a="http://schemas.openxmlformats.org/drawingml/2006/main"/>
        <a:p xmlns:a="http://schemas.openxmlformats.org/drawingml/2006/main">
          <a:pPr algn="l"/>
          <a:endParaRPr lang="en-US" sz="1400" b="1" i="1" cap="none" spc="0" baseline="0">
            <a:ln>
              <a:noFill/>
            </a:ln>
            <a:solidFill>
              <a:srgbClr val="595959"/>
            </a:solidFill>
            <a:effectLst/>
            <a:latin typeface="Verdana"/>
            <a:cs typeface="Verdana"/>
          </a:endParaRPr>
        </a:p>
      </cdr:txBody>
    </cdr:sp>
  </cdr:relSizeAnchor>
  <cdr:relSizeAnchor xmlns:cdr="http://schemas.openxmlformats.org/drawingml/2006/chartDrawing">
    <cdr:from>
      <cdr:x>0.79064</cdr:x>
      <cdr:y>0.86608</cdr:y>
    </cdr:from>
    <cdr:to>
      <cdr:x>0.86687</cdr:x>
      <cdr:y>0.87731</cdr:y>
    </cdr:to>
    <cdr:sp macro="" textlink="">
      <cdr:nvSpPr>
        <cdr:cNvPr id="49" name="TextBox 48"/>
        <cdr:cNvSpPr txBox="1"/>
      </cdr:nvSpPr>
      <cdr:spPr>
        <a:xfrm xmlns:a="http://schemas.openxmlformats.org/drawingml/2006/main">
          <a:off x="14459285" y="15838790"/>
          <a:ext cx="1394095" cy="205374"/>
        </a:xfrm>
        <a:prstGeom xmlns:a="http://schemas.openxmlformats.org/drawingml/2006/main" prst="rect">
          <a:avLst/>
        </a:prstGeom>
        <a:noFill xmlns:a="http://schemas.openxmlformats.org/drawingml/2006/main"/>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a:t> Statistical</a:t>
          </a:r>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0.76178</cdr:x>
      <cdr:y>0.92937</cdr:y>
    </cdr:from>
    <cdr:to>
      <cdr:x>0.7851</cdr:x>
      <cdr:y>0.94024</cdr:y>
    </cdr:to>
    <cdr:sp macro="" textlink="">
      <cdr:nvSpPr>
        <cdr:cNvPr id="54" name="Rectangle 53"/>
        <cdr:cNvSpPr/>
      </cdr:nvSpPr>
      <cdr:spPr bwMode="auto">
        <a:xfrm xmlns:a="http://schemas.openxmlformats.org/drawingml/2006/main">
          <a:off x="13931433" y="16996359"/>
          <a:ext cx="426476" cy="198791"/>
        </a:xfrm>
        <a:prstGeom xmlns:a="http://schemas.openxmlformats.org/drawingml/2006/main" prst="rect">
          <a:avLst/>
        </a:prstGeom>
        <a:solidFill xmlns:a="http://schemas.openxmlformats.org/drawingml/2006/main">
          <a:srgbClr val="EDC481"/>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0.79211</cdr:x>
      <cdr:y>0.92121</cdr:y>
    </cdr:from>
    <cdr:to>
      <cdr:x>0.89758</cdr:x>
      <cdr:y>0.93056</cdr:y>
    </cdr:to>
    <cdr:sp macro="" textlink="">
      <cdr:nvSpPr>
        <cdr:cNvPr id="57" name="TextBox 56"/>
        <cdr:cNvSpPr txBox="1"/>
      </cdr:nvSpPr>
      <cdr:spPr>
        <a:xfrm xmlns:a="http://schemas.openxmlformats.org/drawingml/2006/main">
          <a:off x="14486108" y="16847170"/>
          <a:ext cx="1928835" cy="170993"/>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600"/>
            <a:t>Dynamical Model</a:t>
          </a:r>
        </a:p>
        <a:p xmlns:a="http://schemas.openxmlformats.org/drawingml/2006/main">
          <a:pPr algn="l"/>
          <a:endParaRPr lang="en-US" sz="1600"/>
        </a:p>
        <a:p xmlns:a="http://schemas.openxmlformats.org/drawingml/2006/main">
          <a:pPr algn="l"/>
          <a:endParaRPr lang="en-US" sz="1600"/>
        </a:p>
        <a:p xmlns:a="http://schemas.openxmlformats.org/drawingml/2006/main">
          <a:pPr algn="l"/>
          <a:r>
            <a:rPr lang="en-US" sz="1600"/>
            <a:t>Mixed Method</a:t>
          </a:r>
        </a:p>
        <a:p xmlns:a="http://schemas.openxmlformats.org/drawingml/2006/main">
          <a:pPr algn="l"/>
          <a:r>
            <a:rPr lang="en-US" sz="1600"/>
            <a:t>	</a:t>
          </a:r>
        </a:p>
        <a:p xmlns:a="http://schemas.openxmlformats.org/drawingml/2006/main">
          <a:pPr algn="l"/>
          <a:endParaRPr lang="en-US" sz="1600">
            <a:solidFill>
              <a:srgbClr val="FF0000"/>
            </a:solidFill>
          </a:endParaRPr>
        </a:p>
      </cdr:txBody>
    </cdr:sp>
  </cdr:relSizeAnchor>
  <cdr:relSizeAnchor xmlns:cdr="http://schemas.openxmlformats.org/drawingml/2006/chartDrawing">
    <cdr:from>
      <cdr:x>0.80055</cdr:x>
      <cdr:y>0.81093</cdr:y>
    </cdr:from>
    <cdr:to>
      <cdr:x>0.88907</cdr:x>
      <cdr:y>0.82759</cdr:y>
    </cdr:to>
    <cdr:sp macro="" textlink="">
      <cdr:nvSpPr>
        <cdr:cNvPr id="2" name="TextBox 1"/>
        <cdr:cNvSpPr txBox="1"/>
      </cdr:nvSpPr>
      <cdr:spPr>
        <a:xfrm xmlns:a="http://schemas.openxmlformats.org/drawingml/2006/main">
          <a:off x="12403665" y="18537766"/>
          <a:ext cx="1371600" cy="381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32</xdr:col>
      <xdr:colOff>640080</xdr:colOff>
      <xdr:row>8</xdr:row>
      <xdr:rowOff>2159000</xdr:rowOff>
    </xdr:to>
    <xdr:graphicFrame macro="">
      <xdr:nvGraphicFramePr>
        <xdr:cNvPr id="3" name="Chart 1">
          <a:extLst>
            <a:ext uri="{FF2B5EF4-FFF2-40B4-BE49-F238E27FC236}">
              <a16:creationId xmlns:a16="http://schemas.microsoft.com/office/drawing/2014/main" id="{A5B60A68-3FAC-49D5-984F-B2AAD3BD4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trip\A_research\Sea_Ice_Network\Archiving_SIO\2016\data\raw_data\SIO2016%20July%20data%20and%20bar%20graph_%20panArctic%2018July%20WithModelInfo%20.xlsx" TargetMode="External"/><Relationship Id="rId1" Type="http://schemas.openxmlformats.org/officeDocument/2006/relationships/externalLinkPath" Target="/trip/A_research/Sea_Ice_Network/Archiving_SIO/2016/data/raw_data/SIO2016%20July%20data%20and%20bar%20graph_%20panArctic%2018July%20WithModelInfo%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trip\A_research\Sea_Ice_Network\Archiving_SIO\2016\data\raw_data\SIPN_SIO_August2016.xlsx" TargetMode="External"/><Relationship Id="rId1" Type="http://schemas.openxmlformats.org/officeDocument/2006/relationships/externalLinkPath" Target="/trip/A_research/Sea_Ice_Network/Archiving_SIO/2016/data/raw_data/SIPN_SIO_August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5">
          <cell r="A5">
            <v>3.6</v>
          </cell>
          <cell r="C5" t="str">
            <v>RASM (Kamal et al.)</v>
          </cell>
        </row>
        <row r="6">
          <cell r="A6">
            <v>3.8</v>
          </cell>
          <cell r="C6" t="str">
            <v>Barthélemy et al.</v>
          </cell>
        </row>
        <row r="7">
          <cell r="A7">
            <v>3.8</v>
          </cell>
          <cell r="C7" t="str">
            <v>Met Office</v>
          </cell>
        </row>
        <row r="8">
          <cell r="A8">
            <v>3.9</v>
          </cell>
          <cell r="C8" t="str">
            <v>Ionita-Scholtz and Grosfeld (NSIDC Data)</v>
          </cell>
        </row>
        <row r="9">
          <cell r="A9">
            <v>3.91</v>
          </cell>
          <cell r="C9" t="str">
            <v>Kay, Bailey, and Holland (NCAR/CU)</v>
          </cell>
        </row>
        <row r="10">
          <cell r="A10">
            <v>4</v>
          </cell>
          <cell r="C10" t="str">
            <v>Morison</v>
          </cell>
        </row>
        <row r="11">
          <cell r="A11">
            <v>4.04</v>
          </cell>
          <cell r="C11" t="str">
            <v>NMEFC, of China (Li and Li)</v>
          </cell>
        </row>
        <row r="12">
          <cell r="A12">
            <v>4.09</v>
          </cell>
          <cell r="C12" t="str">
            <v>NOAA/NCEP/EMC (Wu and Grumbine)</v>
          </cell>
        </row>
        <row r="13">
          <cell r="A13">
            <v>4.0999999999999996</v>
          </cell>
          <cell r="C13" t="str">
            <v>*Dekker (Citizen Scientist/Public)</v>
          </cell>
        </row>
        <row r="14">
          <cell r="A14">
            <v>4.0999999999999996</v>
          </cell>
          <cell r="C14" t="str">
            <v>*Bosse (Citizen Scientist/Public)</v>
          </cell>
        </row>
        <row r="15">
          <cell r="A15">
            <v>4.12</v>
          </cell>
          <cell r="C15" t="str">
            <v>Petty</v>
          </cell>
        </row>
        <row r="16">
          <cell r="A16">
            <v>4.1399999999999997</v>
          </cell>
          <cell r="C16" t="str">
            <v>Hamilton</v>
          </cell>
        </row>
        <row r="17">
          <cell r="A17">
            <v>4.25</v>
          </cell>
          <cell r="C17" t="str">
            <v>Ionita-Scholtz and Grosfeld (IUP Bremen Data)</v>
          </cell>
        </row>
        <row r="18">
          <cell r="A18">
            <v>4.2699999999999996</v>
          </cell>
          <cell r="C18" t="str">
            <v>Cawley</v>
          </cell>
        </row>
        <row r="19">
          <cell r="A19">
            <v>4.3</v>
          </cell>
          <cell r="C19" t="str">
            <v>Canadian Ice Service</v>
          </cell>
        </row>
        <row r="20">
          <cell r="A20">
            <v>4.3</v>
          </cell>
          <cell r="C20" t="str">
            <v>Meier (NASA GSFC Cryo Sciences)</v>
          </cell>
        </row>
        <row r="21">
          <cell r="A21">
            <v>4.3099999999999996</v>
          </cell>
          <cell r="C21" t="str">
            <v>Arbetter and Potts</v>
          </cell>
        </row>
        <row r="22">
          <cell r="A22">
            <v>4.32</v>
          </cell>
          <cell r="C22" t="str">
            <v>AWI Consortium (Kauker et al.)</v>
          </cell>
        </row>
        <row r="23">
          <cell r="A23">
            <v>4.33</v>
          </cell>
          <cell r="C23" t="str">
            <v>Lamont (Yuan et al.)</v>
          </cell>
        </row>
        <row r="24">
          <cell r="A24">
            <v>4.3600000000000003</v>
          </cell>
          <cell r="C24" t="str">
            <v>UAF (Brettschneider, Walsh, and Thoman)</v>
          </cell>
        </row>
        <row r="25">
          <cell r="A25">
            <v>4.3600000000000003</v>
          </cell>
          <cell r="C25" t="str">
            <v>FIO-ESM (Qiao et al.)</v>
          </cell>
        </row>
        <row r="26">
          <cell r="A26">
            <v>4.3899999999999997</v>
          </cell>
          <cell r="C26" t="str">
            <v>CNRM (Chevallier et al.)</v>
          </cell>
        </row>
        <row r="27">
          <cell r="A27">
            <v>4.4000000000000004</v>
          </cell>
          <cell r="C27" t="str">
            <v>Slater (SPIE)</v>
          </cell>
        </row>
        <row r="28">
          <cell r="A28">
            <v>4.4800000000000004</v>
          </cell>
          <cell r="C28" t="str">
            <v>*Sun (Citizen Scientist/Public)</v>
          </cell>
        </row>
        <row r="29">
          <cell r="A29">
            <v>4.53</v>
          </cell>
          <cell r="C29" t="str">
            <v>Slater (Multi-Persistence)</v>
          </cell>
        </row>
        <row r="30">
          <cell r="A30">
            <v>4.5999999999999996</v>
          </cell>
          <cell r="C30" t="str">
            <v>Kaleschke</v>
          </cell>
        </row>
        <row r="31">
          <cell r="A31">
            <v>4.62</v>
          </cell>
          <cell r="C31" t="str">
            <v>Jin (IARC)</v>
          </cell>
        </row>
        <row r="32">
          <cell r="A32">
            <v>4.63</v>
          </cell>
          <cell r="C32" t="str">
            <v>Wang and Collow</v>
          </cell>
        </row>
        <row r="33">
          <cell r="A33">
            <v>4.68</v>
          </cell>
          <cell r="C33" t="str">
            <v>UTokyo (Kimura et al.)</v>
          </cell>
        </row>
        <row r="34">
          <cell r="A34">
            <v>4.7</v>
          </cell>
          <cell r="C34" t="str">
            <v>GFDL NOAA (Bushuk et al.)</v>
          </cell>
        </row>
        <row r="35">
          <cell r="A35">
            <v>4.8</v>
          </cell>
          <cell r="C35" t="str">
            <v>NRL_atm-ocn-ice</v>
          </cell>
        </row>
        <row r="36">
          <cell r="A36">
            <v>4.97</v>
          </cell>
          <cell r="C36" t="str">
            <v>Kondrashov</v>
          </cell>
        </row>
        <row r="37">
          <cell r="A37">
            <v>5</v>
          </cell>
          <cell r="C37" t="str">
            <v>Zhang and Schweiger</v>
          </cell>
        </row>
        <row r="38">
          <cell r="A38">
            <v>5.2</v>
          </cell>
          <cell r="C38" t="str">
            <v>NRL_ocn-ice</v>
          </cell>
        </row>
        <row r="39">
          <cell r="A39">
            <v>5.2</v>
          </cell>
          <cell r="C39" t="str">
            <v>CPOM (Schroeder, Feltham, Flocco, and Tsamados)</v>
          </cell>
        </row>
        <row r="40">
          <cell r="A40">
            <v>5.23</v>
          </cell>
          <cell r="C40" t="str">
            <v>NASA Global Modeling and Assimilation Office (Cullather et 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CUS"/>
      <sheetName val="simplified"/>
    </sheetNames>
    <sheetDataSet>
      <sheetData sheetId="0">
        <row r="5">
          <cell r="A5">
            <v>3.7</v>
          </cell>
          <cell r="C5" t="str">
            <v>Barthélemy et al.</v>
          </cell>
        </row>
        <row r="6">
          <cell r="A6">
            <v>3.91</v>
          </cell>
          <cell r="C6" t="str">
            <v>Kay, Bailey, and Holland (NCAR/CU)</v>
          </cell>
        </row>
        <row r="7">
          <cell r="A7">
            <v>3.97</v>
          </cell>
          <cell r="C7" t="str">
            <v>RASM (Kamal et al.)</v>
          </cell>
        </row>
        <row r="8">
          <cell r="A8">
            <v>4</v>
          </cell>
          <cell r="C8" t="str">
            <v>Morison</v>
          </cell>
        </row>
        <row r="9">
          <cell r="A9">
            <v>4.05</v>
          </cell>
          <cell r="C9" t="str">
            <v>NMEFC, of China (Li and Li)</v>
          </cell>
        </row>
        <row r="10">
          <cell r="A10">
            <v>4.0999999999999996</v>
          </cell>
          <cell r="C10" t="str">
            <v>*Dekker (Citizen Scientist/Public)</v>
          </cell>
        </row>
        <row r="11">
          <cell r="A11">
            <v>4.0999999999999996</v>
          </cell>
          <cell r="C11" t="str">
            <v>*Bosse (Citizen Scientist/Public)</v>
          </cell>
        </row>
        <row r="12">
          <cell r="A12">
            <v>4.0999999999999996</v>
          </cell>
          <cell r="C12" t="str">
            <v>Met Office</v>
          </cell>
        </row>
        <row r="13">
          <cell r="A13">
            <v>4.1399999999999997</v>
          </cell>
          <cell r="C13" t="str">
            <v>Hamilton</v>
          </cell>
        </row>
        <row r="14">
          <cell r="A14">
            <v>4.1500000000000004</v>
          </cell>
          <cell r="C14" t="str">
            <v>FIO-ESM (Qiao et al.)</v>
          </cell>
        </row>
        <row r="15">
          <cell r="A15">
            <v>4.16</v>
          </cell>
          <cell r="C15" t="str">
            <v>NOAA/NCEP/EMC (Wu and Grumbine)</v>
          </cell>
        </row>
        <row r="16">
          <cell r="A16">
            <v>4.24</v>
          </cell>
          <cell r="C16" t="str">
            <v>UAF (Brettschneider, Walsh, &amp; Thoman)</v>
          </cell>
        </row>
        <row r="17">
          <cell r="A17">
            <v>4.2699999999999996</v>
          </cell>
          <cell r="C17" t="str">
            <v>Cawley</v>
          </cell>
        </row>
        <row r="18">
          <cell r="A18">
            <v>4.29</v>
          </cell>
          <cell r="C18" t="str">
            <v>AWI Consortium (Kauker et al.)</v>
          </cell>
        </row>
        <row r="19">
          <cell r="A19">
            <v>4.3099999999999996</v>
          </cell>
          <cell r="C19" t="str">
            <v>Arbetter and Potts</v>
          </cell>
        </row>
        <row r="20">
          <cell r="A20">
            <v>4.3099999999999996</v>
          </cell>
          <cell r="C20" t="str">
            <v>Ionita and Grosfeld (NSIDC)</v>
          </cell>
        </row>
        <row r="21">
          <cell r="A21">
            <v>4.32</v>
          </cell>
          <cell r="C21" t="str">
            <v>Canadian Ice Service</v>
          </cell>
        </row>
        <row r="22">
          <cell r="A22">
            <v>4.37</v>
          </cell>
          <cell r="C22" t="str">
            <v>Petty</v>
          </cell>
        </row>
        <row r="23">
          <cell r="A23">
            <v>4.38</v>
          </cell>
          <cell r="C23" t="str">
            <v>Chylek (LANL/EES)</v>
          </cell>
        </row>
        <row r="24">
          <cell r="A24">
            <v>4.38</v>
          </cell>
          <cell r="C24" t="str">
            <v>Zhan</v>
          </cell>
        </row>
        <row r="25">
          <cell r="A25">
            <v>4.3899999999999997</v>
          </cell>
          <cell r="C25" t="str">
            <v>CNRM (Chevallier et al.)</v>
          </cell>
        </row>
        <row r="26">
          <cell r="A26">
            <v>4.3899999999999997</v>
          </cell>
          <cell r="C26" t="str">
            <v>Slater (SPIE)</v>
          </cell>
        </row>
        <row r="27">
          <cell r="A27">
            <v>4.4000000000000004</v>
          </cell>
          <cell r="C27" t="str">
            <v>Kaleschke</v>
          </cell>
        </row>
        <row r="28">
          <cell r="A28">
            <v>4.4000000000000004</v>
          </cell>
          <cell r="C28" t="str">
            <v>*Sun (Citizen Scientist/Public)</v>
          </cell>
        </row>
        <row r="29">
          <cell r="A29">
            <v>4.55</v>
          </cell>
          <cell r="C29" t="str">
            <v>Lamont (Yuan et al.)</v>
          </cell>
        </row>
        <row r="30">
          <cell r="A30">
            <v>4.62</v>
          </cell>
          <cell r="C30" t="str">
            <v>Jin (IARC)</v>
          </cell>
        </row>
        <row r="31">
          <cell r="A31">
            <v>4.63</v>
          </cell>
          <cell r="C31" t="str">
            <v>Wang and Collow</v>
          </cell>
        </row>
        <row r="32">
          <cell r="A32">
            <v>4.6500000000000004</v>
          </cell>
          <cell r="C32" t="str">
            <v>UTokyo (Kimura et al.)</v>
          </cell>
        </row>
        <row r="33">
          <cell r="A33">
            <v>4.6500000000000004</v>
          </cell>
          <cell r="C33" t="str">
            <v>Meier (NASA GSFC Cryo Sciences)</v>
          </cell>
        </row>
        <row r="34">
          <cell r="A34">
            <v>4.7</v>
          </cell>
          <cell r="C34" t="str">
            <v>GFDL NOAA (Bushuk et al.)*</v>
          </cell>
        </row>
        <row r="35">
          <cell r="A35">
            <v>4.72</v>
          </cell>
          <cell r="C35" t="str">
            <v>BSC-ES (Fučkar et al.)</v>
          </cell>
        </row>
        <row r="36">
          <cell r="A36">
            <v>4.7300000000000004</v>
          </cell>
          <cell r="C36" t="str">
            <v>Slater (Multi-Persistence)</v>
          </cell>
        </row>
        <row r="37">
          <cell r="A37">
            <v>4.8</v>
          </cell>
          <cell r="C37" t="str">
            <v>Kondrashov</v>
          </cell>
        </row>
        <row r="38">
          <cell r="A38">
            <v>4.8</v>
          </cell>
          <cell r="C38" t="str">
            <v>NRL-atm-ocn-ice</v>
          </cell>
        </row>
        <row r="39">
          <cell r="A39">
            <v>4.82</v>
          </cell>
          <cell r="C39" t="str">
            <v>Ionita and Grosfeld (IUP Bremen)</v>
          </cell>
        </row>
        <row r="40">
          <cell r="A40">
            <v>5.0999999999999996</v>
          </cell>
          <cell r="C40" t="str">
            <v>Zhang and Schweiger</v>
          </cell>
        </row>
        <row r="41">
          <cell r="A41">
            <v>5.2</v>
          </cell>
          <cell r="C41" t="str">
            <v>NRL_ocn-ice</v>
          </cell>
        </row>
        <row r="42">
          <cell r="A42">
            <v>5.2</v>
          </cell>
          <cell r="C42" t="str">
            <v>CPOM (Schroeder, Feltham, Flocco, and Tsamados)</v>
          </cell>
        </row>
        <row r="43">
          <cell r="A43">
            <v>5.23</v>
          </cell>
          <cell r="C43" t="str">
            <v>NASA Global Modeling and Assimilation Office (Cullather et al.)</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showRuler="0" topLeftCell="A40" zoomScale="75" zoomScaleNormal="75" workbookViewId="0">
      <selection activeCell="C1" sqref="C1"/>
    </sheetView>
  </sheetViews>
  <sheetFormatPr defaultColWidth="12.59765625" defaultRowHeight="16.2" x14ac:dyDescent="0.3"/>
  <cols>
    <col min="1" max="1" width="19.09765625" style="10" customWidth="1"/>
    <col min="2" max="2" width="22" style="10" customWidth="1"/>
    <col min="3" max="3" width="48.8984375" style="10" customWidth="1"/>
    <col min="4" max="4" width="24.8984375" style="10" customWidth="1"/>
    <col min="5" max="5" width="72" style="10" customWidth="1"/>
    <col min="6" max="9" width="12.59765625" style="10"/>
    <col min="10" max="10" width="12.59765625" style="11"/>
    <col min="11" max="16384" width="12.59765625" style="10"/>
  </cols>
  <sheetData>
    <row r="1" spans="1:10" ht="17.399999999999999" x14ac:dyDescent="0.3">
      <c r="A1" s="53" t="s">
        <v>125</v>
      </c>
      <c r="B1" s="54"/>
    </row>
    <row r="2" spans="1:10" s="1" customFormat="1" ht="17.399999999999999" x14ac:dyDescent="0.3">
      <c r="A2" s="1" t="s">
        <v>48</v>
      </c>
      <c r="J2" s="2"/>
    </row>
    <row r="3" spans="1:10" s="1" customFormat="1" ht="17.399999999999999" x14ac:dyDescent="0.3">
      <c r="A3" s="49">
        <v>42569</v>
      </c>
      <c r="J3" s="2"/>
    </row>
    <row r="4" spans="1:10" s="4" customFormat="1" x14ac:dyDescent="0.3">
      <c r="A4" s="119" t="s">
        <v>0</v>
      </c>
      <c r="B4" s="120"/>
      <c r="C4" s="121"/>
      <c r="D4" s="121"/>
      <c r="E4" s="122"/>
      <c r="F4" s="3"/>
      <c r="G4" s="3"/>
      <c r="J4" s="5"/>
    </row>
    <row r="5" spans="1:10" x14ac:dyDescent="0.3">
      <c r="A5" s="6" t="s">
        <v>1</v>
      </c>
      <c r="B5" s="7" t="s">
        <v>2</v>
      </c>
      <c r="C5" s="8" t="s">
        <v>3</v>
      </c>
      <c r="D5" s="8" t="s">
        <v>4</v>
      </c>
      <c r="E5" s="9" t="s">
        <v>97</v>
      </c>
      <c r="G5" s="11"/>
      <c r="J5" s="10"/>
    </row>
    <row r="6" spans="1:10" ht="178.2" x14ac:dyDescent="0.3">
      <c r="A6" s="50">
        <v>3.6</v>
      </c>
      <c r="B6" s="13" t="s">
        <v>5</v>
      </c>
      <c r="C6" s="47" t="s">
        <v>6</v>
      </c>
      <c r="D6" s="52" t="s">
        <v>123</v>
      </c>
      <c r="E6" s="44" t="s">
        <v>49</v>
      </c>
      <c r="G6" s="11"/>
      <c r="J6" s="10"/>
    </row>
    <row r="7" spans="1:10" ht="113.4" x14ac:dyDescent="0.3">
      <c r="A7" s="51">
        <v>3.8</v>
      </c>
      <c r="B7" s="43" t="s">
        <v>121</v>
      </c>
      <c r="C7" s="18" t="s">
        <v>111</v>
      </c>
      <c r="D7" s="12" t="s">
        <v>124</v>
      </c>
      <c r="E7" s="44" t="s">
        <v>50</v>
      </c>
      <c r="G7" s="11"/>
      <c r="J7" s="10"/>
    </row>
    <row r="8" spans="1:10" ht="64.8" x14ac:dyDescent="0.3">
      <c r="A8" s="19">
        <v>3.8</v>
      </c>
      <c r="B8" s="12" t="s">
        <v>51</v>
      </c>
      <c r="C8" s="15" t="s">
        <v>112</v>
      </c>
      <c r="D8" s="52" t="s">
        <v>123</v>
      </c>
      <c r="E8" s="45" t="s">
        <v>52</v>
      </c>
      <c r="G8" s="11"/>
      <c r="J8" s="10"/>
    </row>
    <row r="9" spans="1:10" ht="211.8" x14ac:dyDescent="0.3">
      <c r="A9" s="19">
        <v>3.9</v>
      </c>
      <c r="B9" s="43" t="s">
        <v>56</v>
      </c>
      <c r="C9" s="15" t="s">
        <v>55</v>
      </c>
      <c r="D9" s="12" t="s">
        <v>9</v>
      </c>
      <c r="E9" s="44" t="s">
        <v>57</v>
      </c>
      <c r="G9" s="11"/>
      <c r="J9" s="10"/>
    </row>
    <row r="10" spans="1:10" ht="48.6" x14ac:dyDescent="0.3">
      <c r="A10" s="19">
        <v>3.91</v>
      </c>
      <c r="B10" s="12" t="s">
        <v>11</v>
      </c>
      <c r="C10" s="17" t="s">
        <v>12</v>
      </c>
      <c r="D10" s="12" t="s">
        <v>13</v>
      </c>
      <c r="E10" s="45" t="s">
        <v>14</v>
      </c>
      <c r="G10" s="11"/>
      <c r="J10" s="10"/>
    </row>
    <row r="11" spans="1:10" ht="243" x14ac:dyDescent="0.3">
      <c r="A11" s="19">
        <v>4</v>
      </c>
      <c r="B11" s="12" t="s">
        <v>15</v>
      </c>
      <c r="C11" s="15" t="s">
        <v>16</v>
      </c>
      <c r="D11" s="12" t="s">
        <v>13</v>
      </c>
      <c r="E11" s="45" t="s">
        <v>17</v>
      </c>
      <c r="G11" s="11"/>
      <c r="J11" s="10"/>
    </row>
    <row r="12" spans="1:10" ht="64.8" x14ac:dyDescent="0.3">
      <c r="A12" s="19">
        <v>4.04</v>
      </c>
      <c r="B12" s="13" t="s">
        <v>59</v>
      </c>
      <c r="C12" s="14" t="s">
        <v>18</v>
      </c>
      <c r="D12" s="13" t="s">
        <v>9</v>
      </c>
      <c r="E12" s="44" t="s">
        <v>58</v>
      </c>
      <c r="G12" s="11"/>
      <c r="J12" s="10"/>
    </row>
    <row r="13" spans="1:10" ht="67.2" x14ac:dyDescent="0.3">
      <c r="A13" s="19">
        <v>4.09</v>
      </c>
      <c r="B13" s="12" t="s">
        <v>60</v>
      </c>
      <c r="C13" s="15" t="s">
        <v>61</v>
      </c>
      <c r="D13" s="52" t="s">
        <v>123</v>
      </c>
      <c r="E13" s="44" t="s">
        <v>62</v>
      </c>
      <c r="G13" s="11"/>
      <c r="J13" s="10"/>
    </row>
    <row r="14" spans="1:10" ht="113.4" x14ac:dyDescent="0.3">
      <c r="A14" s="19">
        <v>4.0999999999999996</v>
      </c>
      <c r="B14" s="12" t="s">
        <v>63</v>
      </c>
      <c r="C14" s="15" t="s">
        <v>8</v>
      </c>
      <c r="D14" s="12" t="s">
        <v>9</v>
      </c>
      <c r="E14" s="45" t="s">
        <v>64</v>
      </c>
      <c r="F14" s="16"/>
      <c r="G14" s="11"/>
    </row>
    <row r="15" spans="1:10" ht="97.2" x14ac:dyDescent="0.3">
      <c r="A15" s="19">
        <v>4.0999999999999996</v>
      </c>
      <c r="B15" s="12" t="s">
        <v>19</v>
      </c>
      <c r="C15" s="15" t="s">
        <v>20</v>
      </c>
      <c r="D15" s="12" t="s">
        <v>9</v>
      </c>
      <c r="E15" s="45" t="s">
        <v>65</v>
      </c>
      <c r="F15" s="16"/>
      <c r="G15" s="11"/>
    </row>
    <row r="16" spans="1:10" ht="133.19999999999999" x14ac:dyDescent="0.3">
      <c r="A16" s="19">
        <v>4.12</v>
      </c>
      <c r="B16" s="12" t="s">
        <v>122</v>
      </c>
      <c r="C16" s="15" t="s">
        <v>53</v>
      </c>
      <c r="D16" s="12" t="s">
        <v>9</v>
      </c>
      <c r="E16" s="44" t="s">
        <v>54</v>
      </c>
      <c r="F16" s="16"/>
      <c r="G16" s="11"/>
    </row>
    <row r="17" spans="1:10" ht="48.6" x14ac:dyDescent="0.3">
      <c r="A17" s="19">
        <v>4.1399999999999997</v>
      </c>
      <c r="B17" s="13" t="s">
        <v>21</v>
      </c>
      <c r="C17" s="14" t="s">
        <v>22</v>
      </c>
      <c r="D17" s="13" t="s">
        <v>13</v>
      </c>
      <c r="E17" s="44" t="s">
        <v>23</v>
      </c>
      <c r="F17" s="16"/>
      <c r="G17" s="11"/>
    </row>
    <row r="18" spans="1:10" ht="210.6" x14ac:dyDescent="0.3">
      <c r="A18" s="19">
        <v>4.25</v>
      </c>
      <c r="B18" s="13" t="s">
        <v>66</v>
      </c>
      <c r="C18" s="14" t="s">
        <v>67</v>
      </c>
      <c r="D18" s="13" t="s">
        <v>9</v>
      </c>
      <c r="E18" s="44" t="s">
        <v>68</v>
      </c>
      <c r="F18" s="16"/>
      <c r="G18" s="11"/>
    </row>
    <row r="19" spans="1:10" ht="81" x14ac:dyDescent="0.3">
      <c r="A19" s="19">
        <v>4.2699999999999996</v>
      </c>
      <c r="B19" s="19" t="s">
        <v>27</v>
      </c>
      <c r="C19" s="15" t="s">
        <v>28</v>
      </c>
      <c r="D19" s="12" t="s">
        <v>9</v>
      </c>
      <c r="E19" s="45" t="s">
        <v>69</v>
      </c>
      <c r="F19" s="16"/>
      <c r="G19" s="11"/>
    </row>
    <row r="20" spans="1:10" ht="145.80000000000001" x14ac:dyDescent="0.3">
      <c r="A20" s="19">
        <v>4.3</v>
      </c>
      <c r="B20" s="20" t="s">
        <v>73</v>
      </c>
      <c r="C20" s="15" t="s">
        <v>70</v>
      </c>
      <c r="D20" s="12" t="s">
        <v>71</v>
      </c>
      <c r="E20" s="44" t="s">
        <v>72</v>
      </c>
      <c r="F20" s="16"/>
      <c r="G20" s="11"/>
    </row>
    <row r="21" spans="1:10" ht="113.4" x14ac:dyDescent="0.3">
      <c r="A21" s="19">
        <v>4.3</v>
      </c>
      <c r="B21" s="12" t="s">
        <v>74</v>
      </c>
      <c r="C21" s="15" t="s">
        <v>91</v>
      </c>
      <c r="D21" s="12" t="s">
        <v>9</v>
      </c>
      <c r="E21" s="44" t="s">
        <v>75</v>
      </c>
      <c r="F21" s="16"/>
      <c r="G21" s="11"/>
    </row>
    <row r="22" spans="1:10" ht="145.80000000000001" x14ac:dyDescent="0.3">
      <c r="A22" s="19">
        <v>4.3099999999999996</v>
      </c>
      <c r="B22" s="13" t="s">
        <v>110</v>
      </c>
      <c r="C22" s="14" t="s">
        <v>29</v>
      </c>
      <c r="D22" s="13" t="s">
        <v>9</v>
      </c>
      <c r="E22" s="44" t="s">
        <v>76</v>
      </c>
      <c r="F22" s="16"/>
      <c r="G22" s="11"/>
    </row>
    <row r="23" spans="1:10" ht="64.8" x14ac:dyDescent="0.3">
      <c r="A23" s="19">
        <v>4.32</v>
      </c>
      <c r="B23" s="12" t="s">
        <v>77</v>
      </c>
      <c r="C23" s="14" t="s">
        <v>35</v>
      </c>
      <c r="D23" s="12" t="s">
        <v>124</v>
      </c>
      <c r="E23" s="44" t="s">
        <v>78</v>
      </c>
      <c r="F23" s="16"/>
      <c r="G23" s="11"/>
    </row>
    <row r="24" spans="1:10" ht="145.80000000000001" x14ac:dyDescent="0.3">
      <c r="A24" s="19">
        <v>4.33</v>
      </c>
      <c r="B24" s="13" t="s">
        <v>79</v>
      </c>
      <c r="C24" s="14" t="s">
        <v>24</v>
      </c>
      <c r="D24" s="13" t="s">
        <v>9</v>
      </c>
      <c r="E24" s="46" t="s">
        <v>80</v>
      </c>
      <c r="F24" s="16"/>
      <c r="G24" s="11"/>
    </row>
    <row r="25" spans="1:10" ht="97.2" x14ac:dyDescent="0.3">
      <c r="A25" s="19">
        <v>4.3600000000000003</v>
      </c>
      <c r="B25" s="13" t="s">
        <v>81</v>
      </c>
      <c r="C25" s="18" t="s">
        <v>120</v>
      </c>
      <c r="D25" s="13" t="s">
        <v>9</v>
      </c>
      <c r="E25" s="44" t="s">
        <v>82</v>
      </c>
      <c r="F25" s="16"/>
      <c r="G25" s="11"/>
    </row>
    <row r="26" spans="1:10" ht="64.8" x14ac:dyDescent="0.3">
      <c r="A26" s="19">
        <v>4.3600000000000003</v>
      </c>
      <c r="B26" s="12" t="s">
        <v>83</v>
      </c>
      <c r="C26" s="15" t="s">
        <v>84</v>
      </c>
      <c r="D26" s="52" t="s">
        <v>123</v>
      </c>
      <c r="E26" s="45" t="s">
        <v>85</v>
      </c>
      <c r="F26" s="16"/>
      <c r="G26" s="11"/>
    </row>
    <row r="27" spans="1:10" ht="97.2" x14ac:dyDescent="0.3">
      <c r="A27" s="19">
        <v>4.3899999999999997</v>
      </c>
      <c r="B27" s="13" t="s">
        <v>86</v>
      </c>
      <c r="C27" s="15" t="s">
        <v>87</v>
      </c>
      <c r="D27" s="12" t="s">
        <v>124</v>
      </c>
      <c r="E27" s="45" t="s">
        <v>88</v>
      </c>
      <c r="F27" s="16"/>
      <c r="G27" s="11"/>
    </row>
    <row r="28" spans="1:10" ht="129.6" x14ac:dyDescent="0.3">
      <c r="A28" s="19">
        <v>4.4000000000000004</v>
      </c>
      <c r="B28" s="12" t="s">
        <v>114</v>
      </c>
      <c r="C28" s="15" t="s">
        <v>115</v>
      </c>
      <c r="D28" s="12" t="s">
        <v>9</v>
      </c>
      <c r="E28" s="44" t="s">
        <v>116</v>
      </c>
      <c r="F28" s="16"/>
      <c r="G28" s="11"/>
    </row>
    <row r="29" spans="1:10" ht="129.6" x14ac:dyDescent="0.3">
      <c r="A29" s="19">
        <v>4.4800000000000004</v>
      </c>
      <c r="B29" s="13" t="s">
        <v>89</v>
      </c>
      <c r="C29" s="15" t="s">
        <v>113</v>
      </c>
      <c r="D29" s="12" t="s">
        <v>71</v>
      </c>
      <c r="E29" s="45" t="s">
        <v>90</v>
      </c>
      <c r="F29" s="16"/>
      <c r="G29" s="11"/>
    </row>
    <row r="30" spans="1:10" ht="129.6" x14ac:dyDescent="0.3">
      <c r="A30" s="19">
        <v>4.53</v>
      </c>
      <c r="B30" s="43" t="s">
        <v>117</v>
      </c>
      <c r="C30" s="15" t="s">
        <v>118</v>
      </c>
      <c r="D30" s="12" t="s">
        <v>9</v>
      </c>
      <c r="E30" s="45" t="s">
        <v>119</v>
      </c>
      <c r="F30" s="16"/>
      <c r="G30" s="11"/>
    </row>
    <row r="31" spans="1:10" ht="145.80000000000001" x14ac:dyDescent="0.3">
      <c r="A31" s="19">
        <v>4.5999999999999996</v>
      </c>
      <c r="B31" s="12" t="s">
        <v>92</v>
      </c>
      <c r="C31" s="15" t="s">
        <v>10</v>
      </c>
      <c r="D31" s="12" t="s">
        <v>9</v>
      </c>
      <c r="E31" s="45" t="s">
        <v>93</v>
      </c>
      <c r="G31" s="11"/>
      <c r="J31" s="10"/>
    </row>
    <row r="32" spans="1:10" ht="64.8" x14ac:dyDescent="0.3">
      <c r="A32" s="19">
        <v>4.62</v>
      </c>
      <c r="B32" s="42" t="s">
        <v>15</v>
      </c>
      <c r="C32" s="14" t="s">
        <v>32</v>
      </c>
      <c r="D32" s="12" t="s">
        <v>124</v>
      </c>
      <c r="E32" s="44" t="s">
        <v>94</v>
      </c>
      <c r="G32" s="11"/>
      <c r="J32" s="10"/>
    </row>
    <row r="33" spans="1:10" ht="145.80000000000001" x14ac:dyDescent="0.3">
      <c r="A33" s="20">
        <v>4.63</v>
      </c>
      <c r="B33" s="12" t="s">
        <v>33</v>
      </c>
      <c r="C33" s="21" t="s">
        <v>34</v>
      </c>
      <c r="D33" s="52" t="s">
        <v>123</v>
      </c>
      <c r="E33" s="46" t="s">
        <v>95</v>
      </c>
      <c r="G33" s="11"/>
      <c r="J33" s="10"/>
    </row>
    <row r="34" spans="1:10" ht="210.6" x14ac:dyDescent="0.3">
      <c r="A34" s="19">
        <v>4.68</v>
      </c>
      <c r="B34" s="13" t="s">
        <v>15</v>
      </c>
      <c r="C34" s="18" t="s">
        <v>38</v>
      </c>
      <c r="D34" s="13" t="s">
        <v>9</v>
      </c>
      <c r="E34" s="44" t="s">
        <v>96</v>
      </c>
      <c r="G34" s="11"/>
      <c r="J34" s="10"/>
    </row>
    <row r="35" spans="1:10" ht="129.6" x14ac:dyDescent="0.3">
      <c r="A35" s="19">
        <v>4.7</v>
      </c>
      <c r="B35" s="13" t="s">
        <v>98</v>
      </c>
      <c r="C35" s="14" t="s">
        <v>31</v>
      </c>
      <c r="D35" s="52" t="s">
        <v>123</v>
      </c>
      <c r="E35" s="44" t="s">
        <v>99</v>
      </c>
      <c r="G35" s="11"/>
      <c r="J35" s="10"/>
    </row>
    <row r="36" spans="1:10" ht="113.4" x14ac:dyDescent="0.3">
      <c r="A36" s="19">
        <v>4.8</v>
      </c>
      <c r="B36" s="13" t="s">
        <v>36</v>
      </c>
      <c r="C36" s="14" t="s">
        <v>37</v>
      </c>
      <c r="D36" s="52" t="s">
        <v>123</v>
      </c>
      <c r="E36" s="44" t="s">
        <v>100</v>
      </c>
      <c r="G36" s="11"/>
      <c r="J36" s="10"/>
    </row>
    <row r="37" spans="1:10" ht="81" x14ac:dyDescent="0.3">
      <c r="A37" s="19">
        <v>4.97</v>
      </c>
      <c r="B37" s="12" t="s">
        <v>101</v>
      </c>
      <c r="C37" s="15" t="s">
        <v>39</v>
      </c>
      <c r="D37" s="12" t="s">
        <v>9</v>
      </c>
      <c r="E37" s="45" t="s">
        <v>102</v>
      </c>
      <c r="G37" s="11"/>
      <c r="J37" s="10"/>
    </row>
    <row r="38" spans="1:10" ht="81" x14ac:dyDescent="0.3">
      <c r="A38" s="19">
        <v>5</v>
      </c>
      <c r="B38" s="12" t="s">
        <v>25</v>
      </c>
      <c r="C38" s="18" t="s">
        <v>26</v>
      </c>
      <c r="D38" s="12" t="s">
        <v>7</v>
      </c>
      <c r="E38" s="45" t="s">
        <v>103</v>
      </c>
      <c r="F38" s="16"/>
      <c r="G38" s="11"/>
    </row>
    <row r="39" spans="1:10" ht="113.4" x14ac:dyDescent="0.3">
      <c r="A39" s="19">
        <v>5.2</v>
      </c>
      <c r="B39" s="13" t="s">
        <v>104</v>
      </c>
      <c r="C39" s="14" t="s">
        <v>40</v>
      </c>
      <c r="D39" s="12" t="s">
        <v>124</v>
      </c>
      <c r="E39" s="44" t="s">
        <v>105</v>
      </c>
      <c r="F39" s="16"/>
      <c r="G39" s="11"/>
    </row>
    <row r="40" spans="1:10" ht="226.8" x14ac:dyDescent="0.3">
      <c r="A40" s="19">
        <v>5.2</v>
      </c>
      <c r="B40" s="13" t="s">
        <v>106</v>
      </c>
      <c r="C40" s="14" t="s">
        <v>30</v>
      </c>
      <c r="D40" s="13" t="s">
        <v>9</v>
      </c>
      <c r="E40" s="44" t="s">
        <v>107</v>
      </c>
      <c r="F40" s="16"/>
      <c r="G40" s="11"/>
    </row>
    <row r="41" spans="1:10" ht="129.6" x14ac:dyDescent="0.3">
      <c r="A41" s="19">
        <v>5.23</v>
      </c>
      <c r="B41" s="12" t="s">
        <v>41</v>
      </c>
      <c r="C41" s="48" t="s">
        <v>109</v>
      </c>
      <c r="D41" s="52" t="s">
        <v>123</v>
      </c>
      <c r="E41" s="45" t="s">
        <v>108</v>
      </c>
      <c r="F41" s="16"/>
      <c r="G41" s="11"/>
    </row>
    <row r="42" spans="1:10" x14ac:dyDescent="0.3">
      <c r="A42" s="12"/>
      <c r="B42" s="12"/>
      <c r="C42" s="15"/>
      <c r="D42" s="41"/>
      <c r="E42" s="45"/>
      <c r="F42" s="16"/>
      <c r="G42" s="11"/>
    </row>
    <row r="43" spans="1:10" x14ac:dyDescent="0.3">
      <c r="A43" s="22"/>
      <c r="B43" s="23"/>
      <c r="C43" s="14"/>
      <c r="D43" s="11"/>
      <c r="F43" s="16"/>
      <c r="G43" s="11"/>
    </row>
    <row r="44" spans="1:10" x14ac:dyDescent="0.3">
      <c r="B44" s="24" t="s">
        <v>42</v>
      </c>
      <c r="C44" s="25">
        <f>MEDIAN(A6:A41)</f>
        <v>4.3250000000000002</v>
      </c>
      <c r="D44" s="11"/>
      <c r="E44" s="11"/>
      <c r="G44" s="11"/>
      <c r="J44" s="10"/>
    </row>
    <row r="45" spans="1:10" x14ac:dyDescent="0.3">
      <c r="A45" s="26"/>
      <c r="B45" s="27"/>
      <c r="C45" s="28"/>
      <c r="D45" s="11"/>
      <c r="E45" s="11"/>
      <c r="G45" s="11"/>
      <c r="J45" s="10"/>
    </row>
    <row r="46" spans="1:10" x14ac:dyDescent="0.3">
      <c r="A46" s="29"/>
      <c r="B46" s="23"/>
      <c r="C46" s="14"/>
      <c r="G46" s="11"/>
      <c r="J46" s="10"/>
    </row>
    <row r="47" spans="1:10" x14ac:dyDescent="0.3">
      <c r="A47" s="16"/>
      <c r="B47" s="11"/>
      <c r="C47" s="30"/>
      <c r="D47" s="16"/>
      <c r="E47" s="16"/>
      <c r="F47" s="16"/>
      <c r="G47" s="11"/>
    </row>
    <row r="48" spans="1:10" ht="32.4" x14ac:dyDescent="0.3">
      <c r="A48" s="31" t="s">
        <v>43</v>
      </c>
      <c r="B48" s="32"/>
      <c r="C48" s="16"/>
      <c r="D48" s="16"/>
      <c r="E48" s="33"/>
    </row>
    <row r="49" spans="1:10" x14ac:dyDescent="0.3">
      <c r="A49" s="34" t="s">
        <v>44</v>
      </c>
      <c r="B49" s="35"/>
    </row>
    <row r="50" spans="1:10" x14ac:dyDescent="0.3">
      <c r="A50" s="34" t="s">
        <v>45</v>
      </c>
      <c r="B50" s="36"/>
      <c r="G50" s="11"/>
    </row>
    <row r="51" spans="1:10" x14ac:dyDescent="0.3">
      <c r="A51" s="37" t="s">
        <v>46</v>
      </c>
      <c r="B51" s="38"/>
      <c r="G51" s="11"/>
    </row>
    <row r="52" spans="1:10" ht="32.4" x14ac:dyDescent="0.3">
      <c r="A52" s="37" t="s">
        <v>47</v>
      </c>
      <c r="B52" s="39"/>
      <c r="G52" s="11"/>
      <c r="J52" s="10"/>
    </row>
    <row r="53" spans="1:10" x14ac:dyDescent="0.3">
      <c r="A53" s="16"/>
      <c r="B53" s="40"/>
      <c r="G53" s="11"/>
      <c r="J53" s="10"/>
    </row>
    <row r="54" spans="1:10" x14ac:dyDescent="0.3">
      <c r="A54" s="16"/>
      <c r="G54" s="11"/>
      <c r="J54" s="10"/>
    </row>
    <row r="55" spans="1:10" x14ac:dyDescent="0.3">
      <c r="G55" s="11"/>
      <c r="J55" s="10"/>
    </row>
    <row r="56" spans="1:10" x14ac:dyDescent="0.3">
      <c r="A56" s="16"/>
      <c r="B56" s="16"/>
      <c r="C56" s="16"/>
    </row>
  </sheetData>
  <dataConsolidate/>
  <mergeCells count="1">
    <mergeCell ref="A4:E4"/>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D5F10-16C8-48CC-9C88-F02B3C4C7EA2}">
  <dimension ref="A1:E41"/>
  <sheetViews>
    <sheetView topLeftCell="A36" zoomScale="75" zoomScaleNormal="75" workbookViewId="0">
      <selection activeCell="C38" sqref="C38"/>
    </sheetView>
  </sheetViews>
  <sheetFormatPr defaultRowHeight="15.6" x14ac:dyDescent="0.3"/>
  <cols>
    <col min="1" max="1" width="19.09765625" customWidth="1"/>
    <col min="2" max="2" width="22" customWidth="1"/>
    <col min="3" max="3" width="48.8984375" customWidth="1"/>
    <col min="4" max="4" width="24.8984375" customWidth="1"/>
    <col min="5" max="5" width="72" customWidth="1"/>
  </cols>
  <sheetData>
    <row r="1" spans="1:5" ht="17.399999999999999" x14ac:dyDescent="0.3">
      <c r="A1" s="53" t="s">
        <v>126</v>
      </c>
      <c r="B1" s="54"/>
      <c r="C1" s="10"/>
    </row>
    <row r="2" spans="1:5" ht="17.399999999999999" x14ac:dyDescent="0.3">
      <c r="A2" s="56" t="s">
        <v>48</v>
      </c>
      <c r="B2" s="56"/>
      <c r="C2" s="56"/>
      <c r="D2" s="56"/>
      <c r="E2" s="56"/>
    </row>
    <row r="3" spans="1:5" ht="17.399999999999999" x14ac:dyDescent="0.3">
      <c r="A3" s="57">
        <v>42569</v>
      </c>
      <c r="B3" s="56"/>
      <c r="C3" s="56"/>
      <c r="D3" s="56"/>
      <c r="E3" s="56"/>
    </row>
    <row r="4" spans="1:5" ht="16.2" x14ac:dyDescent="0.3">
      <c r="A4" s="123" t="s">
        <v>0</v>
      </c>
      <c r="B4" s="124"/>
      <c r="C4" s="125"/>
      <c r="D4" s="125"/>
      <c r="E4" s="126"/>
    </row>
    <row r="5" spans="1:5" ht="16.2" x14ac:dyDescent="0.3">
      <c r="A5" s="78" t="s">
        <v>1</v>
      </c>
      <c r="B5" s="58" t="s">
        <v>2</v>
      </c>
      <c r="C5" s="59" t="s">
        <v>3</v>
      </c>
      <c r="D5" s="59" t="s">
        <v>4</v>
      </c>
      <c r="E5" s="79" t="s">
        <v>97</v>
      </c>
    </row>
    <row r="6" spans="1:5" ht="178.2" x14ac:dyDescent="0.3">
      <c r="A6" s="50">
        <v>3.6</v>
      </c>
      <c r="B6" s="60" t="s">
        <v>5</v>
      </c>
      <c r="C6" s="61" t="s">
        <v>6</v>
      </c>
      <c r="D6" s="62" t="s">
        <v>123</v>
      </c>
      <c r="E6" s="63" t="s">
        <v>49</v>
      </c>
    </row>
    <row r="7" spans="1:5" ht="113.4" x14ac:dyDescent="0.3">
      <c r="A7" s="64">
        <v>3.8</v>
      </c>
      <c r="B7" s="65" t="s">
        <v>121</v>
      </c>
      <c r="C7" s="66" t="s">
        <v>111</v>
      </c>
      <c r="D7" s="67" t="s">
        <v>124</v>
      </c>
      <c r="E7" s="63" t="s">
        <v>50</v>
      </c>
    </row>
    <row r="8" spans="1:5" ht="64.8" x14ac:dyDescent="0.3">
      <c r="A8" s="68">
        <v>3.8</v>
      </c>
      <c r="B8" s="67" t="s">
        <v>51</v>
      </c>
      <c r="C8" s="69" t="s">
        <v>112</v>
      </c>
      <c r="D8" s="62" t="s">
        <v>123</v>
      </c>
      <c r="E8" s="70" t="s">
        <v>52</v>
      </c>
    </row>
    <row r="9" spans="1:5" ht="211.8" x14ac:dyDescent="0.3">
      <c r="A9" s="68">
        <v>3.9</v>
      </c>
      <c r="B9" s="65" t="s">
        <v>56</v>
      </c>
      <c r="C9" s="69" t="s">
        <v>55</v>
      </c>
      <c r="D9" s="67" t="s">
        <v>9</v>
      </c>
      <c r="E9" s="63" t="s">
        <v>128</v>
      </c>
    </row>
    <row r="10" spans="1:5" ht="48.6" x14ac:dyDescent="0.3">
      <c r="A10" s="68">
        <v>3.91</v>
      </c>
      <c r="B10" s="67" t="s">
        <v>11</v>
      </c>
      <c r="C10" s="71" t="s">
        <v>12</v>
      </c>
      <c r="D10" s="67" t="s">
        <v>13</v>
      </c>
      <c r="E10" s="70" t="s">
        <v>14</v>
      </c>
    </row>
    <row r="11" spans="1:5" ht="243" x14ac:dyDescent="0.3">
      <c r="A11" s="68">
        <v>4</v>
      </c>
      <c r="B11" s="67" t="s">
        <v>15</v>
      </c>
      <c r="C11" s="69" t="s">
        <v>16</v>
      </c>
      <c r="D11" s="67" t="s">
        <v>13</v>
      </c>
      <c r="E11" s="70" t="s">
        <v>17</v>
      </c>
    </row>
    <row r="12" spans="1:5" ht="64.8" x14ac:dyDescent="0.3">
      <c r="A12" s="68">
        <v>4.04</v>
      </c>
      <c r="B12" s="60" t="s">
        <v>59</v>
      </c>
      <c r="C12" s="72" t="s">
        <v>18</v>
      </c>
      <c r="D12" s="60" t="s">
        <v>9</v>
      </c>
      <c r="E12" s="63" t="s">
        <v>58</v>
      </c>
    </row>
    <row r="13" spans="1:5" ht="67.2" x14ac:dyDescent="0.3">
      <c r="A13" s="68">
        <v>4.09</v>
      </c>
      <c r="B13" s="67" t="s">
        <v>60</v>
      </c>
      <c r="C13" s="69" t="s">
        <v>61</v>
      </c>
      <c r="D13" s="62" t="s">
        <v>123</v>
      </c>
      <c r="E13" s="63" t="s">
        <v>129</v>
      </c>
    </row>
    <row r="14" spans="1:5" ht="113.4" x14ac:dyDescent="0.3">
      <c r="A14" s="68">
        <v>4.0999999999999996</v>
      </c>
      <c r="B14" s="67" t="s">
        <v>63</v>
      </c>
      <c r="C14" s="69" t="s">
        <v>8</v>
      </c>
      <c r="D14" s="67" t="s">
        <v>9</v>
      </c>
      <c r="E14" s="70" t="s">
        <v>64</v>
      </c>
    </row>
    <row r="15" spans="1:5" ht="97.2" x14ac:dyDescent="0.3">
      <c r="A15" s="68">
        <v>4.0999999999999996</v>
      </c>
      <c r="B15" s="67" t="s">
        <v>19</v>
      </c>
      <c r="C15" s="69" t="s">
        <v>20</v>
      </c>
      <c r="D15" s="67" t="s">
        <v>9</v>
      </c>
      <c r="E15" s="70" t="s">
        <v>65</v>
      </c>
    </row>
    <row r="16" spans="1:5" ht="133.19999999999999" x14ac:dyDescent="0.3">
      <c r="A16" s="68">
        <v>4.12</v>
      </c>
      <c r="B16" s="67" t="s">
        <v>122</v>
      </c>
      <c r="C16" s="69" t="s">
        <v>53</v>
      </c>
      <c r="D16" s="67" t="s">
        <v>9</v>
      </c>
      <c r="E16" s="63" t="s">
        <v>130</v>
      </c>
    </row>
    <row r="17" spans="1:5" ht="48.6" x14ac:dyDescent="0.3">
      <c r="A17" s="68">
        <v>4.1399999999999997</v>
      </c>
      <c r="B17" s="60" t="s">
        <v>21</v>
      </c>
      <c r="C17" s="72" t="s">
        <v>22</v>
      </c>
      <c r="D17" s="60" t="s">
        <v>13</v>
      </c>
      <c r="E17" s="63" t="s">
        <v>23</v>
      </c>
    </row>
    <row r="18" spans="1:5" ht="210.6" x14ac:dyDescent="0.3">
      <c r="A18" s="68">
        <v>4.25</v>
      </c>
      <c r="B18" s="60" t="s">
        <v>66</v>
      </c>
      <c r="C18" s="72" t="s">
        <v>67</v>
      </c>
      <c r="D18" s="60" t="s">
        <v>9</v>
      </c>
      <c r="E18" s="63" t="s">
        <v>68</v>
      </c>
    </row>
    <row r="19" spans="1:5" ht="81" x14ac:dyDescent="0.3">
      <c r="A19" s="68">
        <v>4.2699999999999996</v>
      </c>
      <c r="B19" s="68" t="s">
        <v>27</v>
      </c>
      <c r="C19" s="69" t="s">
        <v>28</v>
      </c>
      <c r="D19" s="67" t="s">
        <v>9</v>
      </c>
      <c r="E19" s="70" t="s">
        <v>69</v>
      </c>
    </row>
    <row r="20" spans="1:5" ht="145.80000000000001" x14ac:dyDescent="0.3">
      <c r="A20" s="68">
        <v>4.3</v>
      </c>
      <c r="B20" s="73" t="s">
        <v>73</v>
      </c>
      <c r="C20" s="69" t="s">
        <v>70</v>
      </c>
      <c r="D20" s="67" t="s">
        <v>71</v>
      </c>
      <c r="E20" s="63" t="s">
        <v>72</v>
      </c>
    </row>
    <row r="21" spans="1:5" ht="113.4" x14ac:dyDescent="0.3">
      <c r="A21" s="68">
        <v>4.3</v>
      </c>
      <c r="B21" s="67" t="s">
        <v>74</v>
      </c>
      <c r="C21" s="69" t="s">
        <v>91</v>
      </c>
      <c r="D21" s="67" t="s">
        <v>9</v>
      </c>
      <c r="E21" s="63" t="s">
        <v>75</v>
      </c>
    </row>
    <row r="22" spans="1:5" ht="145.80000000000001" x14ac:dyDescent="0.3">
      <c r="A22" s="68">
        <v>4.3099999999999996</v>
      </c>
      <c r="B22" s="60" t="s">
        <v>110</v>
      </c>
      <c r="C22" s="72" t="s">
        <v>29</v>
      </c>
      <c r="D22" s="60" t="s">
        <v>9</v>
      </c>
      <c r="E22" s="63" t="s">
        <v>76</v>
      </c>
    </row>
    <row r="23" spans="1:5" ht="64.8" x14ac:dyDescent="0.3">
      <c r="A23" s="68">
        <v>4.32</v>
      </c>
      <c r="B23" s="67" t="s">
        <v>77</v>
      </c>
      <c r="C23" s="72" t="s">
        <v>35</v>
      </c>
      <c r="D23" s="67" t="s">
        <v>124</v>
      </c>
      <c r="E23" s="63" t="s">
        <v>78</v>
      </c>
    </row>
    <row r="24" spans="1:5" ht="145.80000000000001" x14ac:dyDescent="0.3">
      <c r="A24" s="68">
        <v>4.33</v>
      </c>
      <c r="B24" s="60" t="s">
        <v>79</v>
      </c>
      <c r="C24" s="72" t="s">
        <v>24</v>
      </c>
      <c r="D24" s="60" t="s">
        <v>9</v>
      </c>
      <c r="E24" s="74" t="s">
        <v>80</v>
      </c>
    </row>
    <row r="25" spans="1:5" ht="97.2" x14ac:dyDescent="0.3">
      <c r="A25" s="68">
        <v>4.3600000000000003</v>
      </c>
      <c r="B25" s="60" t="s">
        <v>81</v>
      </c>
      <c r="C25" s="66" t="s">
        <v>120</v>
      </c>
      <c r="D25" s="60" t="s">
        <v>9</v>
      </c>
      <c r="E25" s="63" t="s">
        <v>82</v>
      </c>
    </row>
    <row r="26" spans="1:5" ht="64.8" x14ac:dyDescent="0.3">
      <c r="A26" s="68">
        <v>4.3600000000000003</v>
      </c>
      <c r="B26" s="67" t="s">
        <v>83</v>
      </c>
      <c r="C26" s="69" t="s">
        <v>84</v>
      </c>
      <c r="D26" s="62" t="s">
        <v>123</v>
      </c>
      <c r="E26" s="70" t="s">
        <v>85</v>
      </c>
    </row>
    <row r="27" spans="1:5" ht="97.2" x14ac:dyDescent="0.3">
      <c r="A27" s="68">
        <v>4.3899999999999997</v>
      </c>
      <c r="B27" s="60" t="s">
        <v>86</v>
      </c>
      <c r="C27" s="69" t="s">
        <v>87</v>
      </c>
      <c r="D27" s="67" t="s">
        <v>124</v>
      </c>
      <c r="E27" s="70" t="s">
        <v>88</v>
      </c>
    </row>
    <row r="28" spans="1:5" ht="129.6" x14ac:dyDescent="0.3">
      <c r="A28" s="68">
        <v>4.4000000000000004</v>
      </c>
      <c r="B28" s="67" t="s">
        <v>114</v>
      </c>
      <c r="C28" s="69" t="s">
        <v>115</v>
      </c>
      <c r="D28" s="67" t="s">
        <v>9</v>
      </c>
      <c r="E28" s="63" t="s">
        <v>116</v>
      </c>
    </row>
    <row r="29" spans="1:5" ht="129.6" x14ac:dyDescent="0.3">
      <c r="A29" s="68">
        <v>4.4800000000000004</v>
      </c>
      <c r="B29" s="60" t="s">
        <v>89</v>
      </c>
      <c r="C29" s="69" t="s">
        <v>113</v>
      </c>
      <c r="D29" s="67" t="s">
        <v>71</v>
      </c>
      <c r="E29" s="70" t="s">
        <v>90</v>
      </c>
    </row>
    <row r="30" spans="1:5" ht="129.6" x14ac:dyDescent="0.3">
      <c r="A30" s="68">
        <v>4.53</v>
      </c>
      <c r="B30" s="65" t="s">
        <v>117</v>
      </c>
      <c r="C30" s="69" t="s">
        <v>118</v>
      </c>
      <c r="D30" s="67" t="s">
        <v>9</v>
      </c>
      <c r="E30" s="70" t="s">
        <v>119</v>
      </c>
    </row>
    <row r="31" spans="1:5" ht="145.80000000000001" x14ac:dyDescent="0.3">
      <c r="A31" s="68">
        <v>4.5999999999999996</v>
      </c>
      <c r="B31" s="67" t="s">
        <v>92</v>
      </c>
      <c r="C31" s="69" t="s">
        <v>10</v>
      </c>
      <c r="D31" s="67" t="s">
        <v>9</v>
      </c>
      <c r="E31" s="70" t="s">
        <v>93</v>
      </c>
    </row>
    <row r="32" spans="1:5" ht="64.8" x14ac:dyDescent="0.3">
      <c r="A32" s="68">
        <v>4.62</v>
      </c>
      <c r="B32" s="75" t="s">
        <v>15</v>
      </c>
      <c r="C32" s="72" t="s">
        <v>32</v>
      </c>
      <c r="D32" s="67" t="s">
        <v>124</v>
      </c>
      <c r="E32" s="63" t="s">
        <v>94</v>
      </c>
    </row>
    <row r="33" spans="1:5" ht="145.80000000000001" x14ac:dyDescent="0.3">
      <c r="A33" s="73">
        <v>4.63</v>
      </c>
      <c r="B33" s="67" t="s">
        <v>33</v>
      </c>
      <c r="C33" s="76" t="s">
        <v>34</v>
      </c>
      <c r="D33" s="62" t="s">
        <v>123</v>
      </c>
      <c r="E33" s="74" t="s">
        <v>95</v>
      </c>
    </row>
    <row r="34" spans="1:5" ht="210.6" x14ac:dyDescent="0.3">
      <c r="A34" s="68">
        <v>4.68</v>
      </c>
      <c r="B34" s="60" t="s">
        <v>15</v>
      </c>
      <c r="C34" s="66" t="s">
        <v>38</v>
      </c>
      <c r="D34" s="60" t="s">
        <v>9</v>
      </c>
      <c r="E34" s="63" t="s">
        <v>96</v>
      </c>
    </row>
    <row r="35" spans="1:5" ht="129.6" x14ac:dyDescent="0.3">
      <c r="A35" s="68">
        <v>4.7</v>
      </c>
      <c r="B35" s="60" t="s">
        <v>98</v>
      </c>
      <c r="C35" s="72" t="s">
        <v>31</v>
      </c>
      <c r="D35" s="62" t="s">
        <v>123</v>
      </c>
      <c r="E35" s="63" t="s">
        <v>99</v>
      </c>
    </row>
    <row r="36" spans="1:5" ht="113.4" x14ac:dyDescent="0.3">
      <c r="A36" s="68">
        <v>4.8</v>
      </c>
      <c r="B36" s="60" t="s">
        <v>36</v>
      </c>
      <c r="C36" s="72" t="s">
        <v>37</v>
      </c>
      <c r="D36" s="62" t="s">
        <v>123</v>
      </c>
      <c r="E36" s="63" t="s">
        <v>100</v>
      </c>
    </row>
    <row r="37" spans="1:5" ht="81" x14ac:dyDescent="0.3">
      <c r="A37" s="68">
        <v>4.97</v>
      </c>
      <c r="B37" s="67" t="s">
        <v>101</v>
      </c>
      <c r="C37" s="69" t="s">
        <v>39</v>
      </c>
      <c r="D37" s="67" t="s">
        <v>9</v>
      </c>
      <c r="E37" s="70" t="s">
        <v>102</v>
      </c>
    </row>
    <row r="38" spans="1:5" ht="81" x14ac:dyDescent="0.3">
      <c r="A38" s="68">
        <v>5</v>
      </c>
      <c r="B38" s="67" t="s">
        <v>25</v>
      </c>
      <c r="C38" s="66" t="s">
        <v>26</v>
      </c>
      <c r="D38" s="67" t="s">
        <v>7</v>
      </c>
      <c r="E38" s="70" t="s">
        <v>103</v>
      </c>
    </row>
    <row r="39" spans="1:5" ht="113.4" x14ac:dyDescent="0.3">
      <c r="A39" s="68">
        <v>5.2</v>
      </c>
      <c r="B39" s="60" t="s">
        <v>104</v>
      </c>
      <c r="C39" s="72" t="s">
        <v>40</v>
      </c>
      <c r="D39" s="67" t="s">
        <v>124</v>
      </c>
      <c r="E39" s="63" t="s">
        <v>105</v>
      </c>
    </row>
    <row r="40" spans="1:5" ht="226.8" x14ac:dyDescent="0.3">
      <c r="A40" s="68">
        <v>5.2</v>
      </c>
      <c r="B40" s="60" t="s">
        <v>106</v>
      </c>
      <c r="C40" s="72" t="s">
        <v>30</v>
      </c>
      <c r="D40" s="60" t="s">
        <v>9</v>
      </c>
      <c r="E40" s="63" t="s">
        <v>107</v>
      </c>
    </row>
    <row r="41" spans="1:5" ht="129.6" x14ac:dyDescent="0.3">
      <c r="A41" s="68">
        <v>5.23</v>
      </c>
      <c r="B41" s="67" t="s">
        <v>41</v>
      </c>
      <c r="C41" s="77" t="s">
        <v>109</v>
      </c>
      <c r="D41" s="62" t="s">
        <v>123</v>
      </c>
      <c r="E41" s="70" t="s">
        <v>108</v>
      </c>
    </row>
  </sheetData>
  <mergeCells count="1">
    <mergeCell ref="A4: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2B2B4-D1BC-4977-83EC-C7C9172070A9}">
  <dimension ref="A1:E44"/>
  <sheetViews>
    <sheetView topLeftCell="A22" zoomScale="75" zoomScaleNormal="75" workbookViewId="0">
      <selection activeCell="A25" sqref="A25"/>
    </sheetView>
  </sheetViews>
  <sheetFormatPr defaultRowHeight="15.6" x14ac:dyDescent="0.3"/>
  <cols>
    <col min="1" max="1" width="18.8984375" customWidth="1"/>
    <col min="2" max="2" width="21.69921875" customWidth="1"/>
    <col min="3" max="3" width="48.296875" customWidth="1"/>
    <col min="4" max="4" width="24.5" customWidth="1"/>
    <col min="5" max="5" width="71.19921875" customWidth="1"/>
  </cols>
  <sheetData>
    <row r="1" spans="1:5" ht="17.399999999999999" x14ac:dyDescent="0.3">
      <c r="A1" s="53" t="s">
        <v>127</v>
      </c>
      <c r="B1" s="54"/>
      <c r="C1" s="54"/>
      <c r="D1" s="55"/>
      <c r="E1" s="55"/>
    </row>
    <row r="2" spans="1:5" ht="17.399999999999999" x14ac:dyDescent="0.3">
      <c r="A2" s="80" t="s">
        <v>131</v>
      </c>
      <c r="B2" s="80"/>
      <c r="C2" s="80"/>
      <c r="D2" s="80"/>
      <c r="E2" s="80"/>
    </row>
    <row r="3" spans="1:5" ht="17.399999999999999" x14ac:dyDescent="0.3">
      <c r="A3" s="81"/>
      <c r="B3" s="80"/>
      <c r="C3" s="80"/>
      <c r="D3" s="80"/>
      <c r="E3" s="80"/>
    </row>
    <row r="4" spans="1:5" ht="16.2" x14ac:dyDescent="0.3">
      <c r="A4" s="127" t="s">
        <v>0</v>
      </c>
      <c r="B4" s="127"/>
      <c r="C4" s="127"/>
      <c r="D4" s="127"/>
      <c r="E4" s="127"/>
    </row>
    <row r="5" spans="1:5" ht="16.2" x14ac:dyDescent="0.3">
      <c r="A5" s="82" t="s">
        <v>132</v>
      </c>
      <c r="B5" s="83" t="s">
        <v>2</v>
      </c>
      <c r="C5" s="84" t="s">
        <v>3</v>
      </c>
      <c r="D5" s="84" t="s">
        <v>4</v>
      </c>
      <c r="E5" s="85" t="s">
        <v>97</v>
      </c>
    </row>
    <row r="6" spans="1:5" ht="113.4" x14ac:dyDescent="0.3">
      <c r="A6" s="86">
        <v>3.7</v>
      </c>
      <c r="B6" s="87" t="s">
        <v>133</v>
      </c>
      <c r="C6" s="88" t="s">
        <v>111</v>
      </c>
      <c r="D6" s="89" t="s">
        <v>7</v>
      </c>
      <c r="E6" s="90" t="s">
        <v>134</v>
      </c>
    </row>
    <row r="7" spans="1:5" ht="194.4" x14ac:dyDescent="0.3">
      <c r="A7" s="91">
        <v>3.91</v>
      </c>
      <c r="B7" s="92" t="s">
        <v>135</v>
      </c>
      <c r="C7" s="93" t="s">
        <v>12</v>
      </c>
      <c r="D7" s="92" t="s">
        <v>13</v>
      </c>
      <c r="E7" s="94" t="s">
        <v>136</v>
      </c>
    </row>
    <row r="8" spans="1:5" ht="178.2" x14ac:dyDescent="0.3">
      <c r="A8" s="91">
        <v>3.97</v>
      </c>
      <c r="B8" s="92" t="s">
        <v>137</v>
      </c>
      <c r="C8" s="93" t="s">
        <v>6</v>
      </c>
      <c r="D8" s="92" t="s">
        <v>7</v>
      </c>
      <c r="E8" s="90" t="s">
        <v>138</v>
      </c>
    </row>
    <row r="9" spans="1:5" ht="243" x14ac:dyDescent="0.3">
      <c r="A9" s="91">
        <v>4</v>
      </c>
      <c r="B9" s="87" t="s">
        <v>15</v>
      </c>
      <c r="C9" s="93" t="s">
        <v>16</v>
      </c>
      <c r="D9" s="92" t="s">
        <v>13</v>
      </c>
      <c r="E9" s="90" t="s">
        <v>17</v>
      </c>
    </row>
    <row r="10" spans="1:5" ht="81" x14ac:dyDescent="0.3">
      <c r="A10" s="91">
        <v>4.05</v>
      </c>
      <c r="B10" s="92" t="s">
        <v>139</v>
      </c>
      <c r="C10" s="95" t="s">
        <v>18</v>
      </c>
      <c r="D10" s="92" t="s">
        <v>9</v>
      </c>
      <c r="E10" s="94" t="s">
        <v>140</v>
      </c>
    </row>
    <row r="11" spans="1:5" ht="178.2" x14ac:dyDescent="0.3">
      <c r="A11" s="91">
        <v>4.0999999999999996</v>
      </c>
      <c r="B11" s="92" t="s">
        <v>141</v>
      </c>
      <c r="C11" s="93" t="s">
        <v>8</v>
      </c>
      <c r="D11" s="92" t="s">
        <v>9</v>
      </c>
      <c r="E11" s="94" t="s">
        <v>142</v>
      </c>
    </row>
    <row r="12" spans="1:5" ht="97.2" x14ac:dyDescent="0.3">
      <c r="A12" s="91">
        <v>4.0999999999999996</v>
      </c>
      <c r="B12" s="92" t="s">
        <v>19</v>
      </c>
      <c r="C12" s="93" t="s">
        <v>20</v>
      </c>
      <c r="D12" s="92" t="s">
        <v>9</v>
      </c>
      <c r="E12" s="94" t="s">
        <v>65</v>
      </c>
    </row>
    <row r="13" spans="1:5" ht="81" x14ac:dyDescent="0.3">
      <c r="A13" s="91">
        <v>4.0999999999999996</v>
      </c>
      <c r="B13" s="92" t="s">
        <v>51</v>
      </c>
      <c r="C13" s="93" t="s">
        <v>112</v>
      </c>
      <c r="D13" s="92" t="s">
        <v>7</v>
      </c>
      <c r="E13" s="94" t="s">
        <v>143</v>
      </c>
    </row>
    <row r="14" spans="1:5" ht="48.6" x14ac:dyDescent="0.3">
      <c r="A14" s="91">
        <v>4.1399999999999997</v>
      </c>
      <c r="B14" s="89" t="s">
        <v>21</v>
      </c>
      <c r="C14" s="96" t="s">
        <v>22</v>
      </c>
      <c r="D14" s="89" t="s">
        <v>13</v>
      </c>
      <c r="E14" s="90" t="s">
        <v>23</v>
      </c>
    </row>
    <row r="15" spans="1:5" ht="64.8" x14ac:dyDescent="0.3">
      <c r="A15" s="91">
        <v>4.1500000000000004</v>
      </c>
      <c r="B15" s="92" t="s">
        <v>83</v>
      </c>
      <c r="C15" s="96" t="s">
        <v>84</v>
      </c>
      <c r="D15" s="89" t="s">
        <v>7</v>
      </c>
      <c r="E15" s="90" t="s">
        <v>144</v>
      </c>
    </row>
    <row r="16" spans="1:5" ht="64.8" x14ac:dyDescent="0.3">
      <c r="A16" s="91">
        <v>4.16</v>
      </c>
      <c r="B16" s="92" t="s">
        <v>145</v>
      </c>
      <c r="C16" s="93" t="s">
        <v>61</v>
      </c>
      <c r="D16" s="92" t="s">
        <v>7</v>
      </c>
      <c r="E16" s="94" t="s">
        <v>146</v>
      </c>
    </row>
    <row r="17" spans="1:5" ht="97.2" x14ac:dyDescent="0.3">
      <c r="A17" s="91">
        <v>4.24</v>
      </c>
      <c r="B17" s="97" t="s">
        <v>147</v>
      </c>
      <c r="C17" s="93" t="s">
        <v>148</v>
      </c>
      <c r="D17" s="92" t="s">
        <v>9</v>
      </c>
      <c r="E17" s="90" t="s">
        <v>82</v>
      </c>
    </row>
    <row r="18" spans="1:5" ht="81" x14ac:dyDescent="0.3">
      <c r="A18" s="91">
        <v>4.2699999999999996</v>
      </c>
      <c r="B18" s="92" t="s">
        <v>27</v>
      </c>
      <c r="C18" s="93" t="s">
        <v>28</v>
      </c>
      <c r="D18" s="92" t="s">
        <v>9</v>
      </c>
      <c r="E18" s="90" t="s">
        <v>69</v>
      </c>
    </row>
    <row r="19" spans="1:5" ht="81" x14ac:dyDescent="0.3">
      <c r="A19" s="91">
        <v>4.29</v>
      </c>
      <c r="B19" s="92" t="s">
        <v>149</v>
      </c>
      <c r="C19" s="96" t="s">
        <v>35</v>
      </c>
      <c r="D19" s="89" t="s">
        <v>7</v>
      </c>
      <c r="E19" s="90" t="s">
        <v>150</v>
      </c>
    </row>
    <row r="20" spans="1:5" ht="145.80000000000001" x14ac:dyDescent="0.3">
      <c r="A20" s="91">
        <v>4.3099999999999996</v>
      </c>
      <c r="B20" s="92" t="s">
        <v>110</v>
      </c>
      <c r="C20" s="96" t="s">
        <v>29</v>
      </c>
      <c r="D20" s="89" t="s">
        <v>9</v>
      </c>
      <c r="E20" s="90" t="s">
        <v>76</v>
      </c>
    </row>
    <row r="21" spans="1:5" ht="162" x14ac:dyDescent="0.3">
      <c r="A21" s="91">
        <v>4.3099999999999996</v>
      </c>
      <c r="B21" s="89" t="s">
        <v>151</v>
      </c>
      <c r="C21" s="96" t="s">
        <v>152</v>
      </c>
      <c r="D21" s="89" t="s">
        <v>9</v>
      </c>
      <c r="E21" s="98" t="s">
        <v>153</v>
      </c>
    </row>
    <row r="22" spans="1:5" ht="145.80000000000001" x14ac:dyDescent="0.3">
      <c r="A22" s="91">
        <v>4.32</v>
      </c>
      <c r="B22" s="92" t="s">
        <v>154</v>
      </c>
      <c r="C22" s="96" t="s">
        <v>70</v>
      </c>
      <c r="D22" s="92" t="s">
        <v>71</v>
      </c>
      <c r="E22" s="90" t="s">
        <v>155</v>
      </c>
    </row>
    <row r="23" spans="1:5" ht="194.4" x14ac:dyDescent="0.3">
      <c r="A23" s="91">
        <v>4.37</v>
      </c>
      <c r="B23" s="92" t="s">
        <v>156</v>
      </c>
      <c r="C23" s="88" t="s">
        <v>53</v>
      </c>
      <c r="D23" s="89" t="s">
        <v>9</v>
      </c>
      <c r="E23" s="90" t="s">
        <v>157</v>
      </c>
    </row>
    <row r="24" spans="1:5" ht="81" x14ac:dyDescent="0.3">
      <c r="A24" s="91">
        <v>4.38</v>
      </c>
      <c r="B24" s="92" t="s">
        <v>15</v>
      </c>
      <c r="C24" s="93" t="s">
        <v>158</v>
      </c>
      <c r="D24" s="92" t="s">
        <v>9</v>
      </c>
      <c r="E24" s="94" t="s">
        <v>159</v>
      </c>
    </row>
    <row r="25" spans="1:5" ht="194.4" x14ac:dyDescent="0.3">
      <c r="A25" s="91">
        <v>4.38</v>
      </c>
      <c r="B25" s="92" t="s">
        <v>160</v>
      </c>
      <c r="C25" s="93" t="s">
        <v>161</v>
      </c>
      <c r="D25" s="92" t="s">
        <v>9</v>
      </c>
      <c r="E25" s="94" t="s">
        <v>162</v>
      </c>
    </row>
    <row r="26" spans="1:5" ht="97.2" x14ac:dyDescent="0.3">
      <c r="A26" s="91">
        <v>4.3899999999999997</v>
      </c>
      <c r="B26" s="92" t="s">
        <v>86</v>
      </c>
      <c r="C26" s="93" t="s">
        <v>87</v>
      </c>
      <c r="D26" s="92" t="s">
        <v>7</v>
      </c>
      <c r="E26" s="90" t="s">
        <v>88</v>
      </c>
    </row>
    <row r="27" spans="1:5" ht="162" x14ac:dyDescent="0.3">
      <c r="A27" s="91">
        <v>4.3899999999999997</v>
      </c>
      <c r="B27" s="92" t="s">
        <v>163</v>
      </c>
      <c r="C27" s="93" t="s">
        <v>115</v>
      </c>
      <c r="D27" s="92" t="s">
        <v>9</v>
      </c>
      <c r="E27" s="94" t="s">
        <v>164</v>
      </c>
    </row>
    <row r="28" spans="1:5" ht="97.2" x14ac:dyDescent="0.3">
      <c r="A28" s="91">
        <v>4.4000000000000004</v>
      </c>
      <c r="B28" s="92" t="s">
        <v>165</v>
      </c>
      <c r="C28" s="93" t="s">
        <v>10</v>
      </c>
      <c r="D28" s="92" t="s">
        <v>9</v>
      </c>
      <c r="E28" s="94" t="s">
        <v>166</v>
      </c>
    </row>
    <row r="29" spans="1:5" ht="129.6" x14ac:dyDescent="0.3">
      <c r="A29" s="91">
        <v>4.4000000000000004</v>
      </c>
      <c r="B29" s="87" t="s">
        <v>167</v>
      </c>
      <c r="C29" s="96" t="s">
        <v>113</v>
      </c>
      <c r="D29" s="92" t="s">
        <v>71</v>
      </c>
      <c r="E29" s="90" t="s">
        <v>168</v>
      </c>
    </row>
    <row r="30" spans="1:5" ht="162" x14ac:dyDescent="0.3">
      <c r="A30" s="97">
        <v>4.55</v>
      </c>
      <c r="B30" s="92" t="s">
        <v>169</v>
      </c>
      <c r="C30" s="99" t="s">
        <v>24</v>
      </c>
      <c r="D30" s="92" t="s">
        <v>9</v>
      </c>
      <c r="E30" s="98" t="s">
        <v>170</v>
      </c>
    </row>
    <row r="31" spans="1:5" ht="81" x14ac:dyDescent="0.3">
      <c r="A31" s="91">
        <v>4.62</v>
      </c>
      <c r="B31" s="89" t="s">
        <v>15</v>
      </c>
      <c r="C31" s="88" t="s">
        <v>32</v>
      </c>
      <c r="D31" s="89" t="s">
        <v>7</v>
      </c>
      <c r="E31" s="90" t="s">
        <v>171</v>
      </c>
    </row>
    <row r="32" spans="1:5" ht="145.80000000000001" x14ac:dyDescent="0.3">
      <c r="A32" s="91">
        <v>4.63</v>
      </c>
      <c r="B32" s="92" t="s">
        <v>33</v>
      </c>
      <c r="C32" s="96" t="s">
        <v>34</v>
      </c>
      <c r="D32" s="92" t="s">
        <v>7</v>
      </c>
      <c r="E32" s="90" t="s">
        <v>172</v>
      </c>
    </row>
    <row r="33" spans="1:5" ht="113.4" x14ac:dyDescent="0.3">
      <c r="A33" s="91">
        <v>4.6500000000000004</v>
      </c>
      <c r="B33" s="89" t="s">
        <v>15</v>
      </c>
      <c r="C33" s="96" t="s">
        <v>38</v>
      </c>
      <c r="D33" s="92" t="s">
        <v>9</v>
      </c>
      <c r="E33" s="90" t="s">
        <v>173</v>
      </c>
    </row>
    <row r="34" spans="1:5" ht="113.4" x14ac:dyDescent="0.3">
      <c r="A34" s="91">
        <v>4.6500000000000004</v>
      </c>
      <c r="B34" s="92" t="s">
        <v>174</v>
      </c>
      <c r="C34" s="93" t="s">
        <v>91</v>
      </c>
      <c r="D34" s="92" t="s">
        <v>9</v>
      </c>
      <c r="E34" s="94" t="s">
        <v>175</v>
      </c>
    </row>
    <row r="35" spans="1:5" ht="129.6" x14ac:dyDescent="0.3">
      <c r="A35" s="91">
        <v>4.7</v>
      </c>
      <c r="B35" s="92" t="s">
        <v>98</v>
      </c>
      <c r="C35" s="93" t="s">
        <v>176</v>
      </c>
      <c r="D35" s="92" t="s">
        <v>7</v>
      </c>
      <c r="E35" s="94" t="s">
        <v>177</v>
      </c>
    </row>
    <row r="36" spans="1:5" ht="145.80000000000001" x14ac:dyDescent="0.3">
      <c r="A36" s="91">
        <v>4.72</v>
      </c>
      <c r="B36" s="92" t="s">
        <v>145</v>
      </c>
      <c r="C36" s="88" t="s">
        <v>178</v>
      </c>
      <c r="D36" s="92" t="s">
        <v>7</v>
      </c>
      <c r="E36" s="94" t="s">
        <v>179</v>
      </c>
    </row>
    <row r="37" spans="1:5" ht="64.8" x14ac:dyDescent="0.3">
      <c r="A37" s="91">
        <v>4.7300000000000004</v>
      </c>
      <c r="B37" s="92" t="s">
        <v>180</v>
      </c>
      <c r="C37" s="88" t="s">
        <v>118</v>
      </c>
      <c r="D37" s="92" t="s">
        <v>9</v>
      </c>
      <c r="E37" s="94" t="s">
        <v>181</v>
      </c>
    </row>
    <row r="38" spans="1:5" ht="81" x14ac:dyDescent="0.3">
      <c r="A38" s="91">
        <v>4.8</v>
      </c>
      <c r="B38" s="92" t="s">
        <v>101</v>
      </c>
      <c r="C38" s="88" t="s">
        <v>39</v>
      </c>
      <c r="D38" s="92" t="s">
        <v>9</v>
      </c>
      <c r="E38" s="94" t="s">
        <v>182</v>
      </c>
    </row>
    <row r="39" spans="1:5" ht="97.2" x14ac:dyDescent="0.3">
      <c r="A39" s="91">
        <v>4.8</v>
      </c>
      <c r="B39" s="89" t="s">
        <v>183</v>
      </c>
      <c r="C39" s="96" t="s">
        <v>184</v>
      </c>
      <c r="D39" s="92" t="s">
        <v>7</v>
      </c>
      <c r="E39" s="90" t="s">
        <v>185</v>
      </c>
    </row>
    <row r="40" spans="1:5" ht="162" x14ac:dyDescent="0.3">
      <c r="A40" s="91">
        <v>4.82</v>
      </c>
      <c r="B40" s="89" t="s">
        <v>186</v>
      </c>
      <c r="C40" s="100" t="s">
        <v>187</v>
      </c>
      <c r="D40" s="92" t="s">
        <v>9</v>
      </c>
      <c r="E40" s="90" t="s">
        <v>188</v>
      </c>
    </row>
    <row r="41" spans="1:5" ht="97.2" x14ac:dyDescent="0.3">
      <c r="A41" s="91">
        <v>5.0999999999999996</v>
      </c>
      <c r="B41" s="89" t="s">
        <v>25</v>
      </c>
      <c r="C41" s="100" t="s">
        <v>26</v>
      </c>
      <c r="D41" s="92" t="s">
        <v>7</v>
      </c>
      <c r="E41" s="90" t="s">
        <v>189</v>
      </c>
    </row>
    <row r="42" spans="1:5" ht="145.80000000000001" x14ac:dyDescent="0.3">
      <c r="A42" s="91">
        <v>5.2</v>
      </c>
      <c r="B42" s="89" t="s">
        <v>190</v>
      </c>
      <c r="C42" s="100" t="s">
        <v>40</v>
      </c>
      <c r="D42" s="92" t="s">
        <v>7</v>
      </c>
      <c r="E42" s="90" t="s">
        <v>191</v>
      </c>
    </row>
    <row r="43" spans="1:5" ht="226.8" x14ac:dyDescent="0.3">
      <c r="A43" s="91">
        <v>5.2</v>
      </c>
      <c r="B43" s="89" t="s">
        <v>106</v>
      </c>
      <c r="C43" s="96" t="s">
        <v>30</v>
      </c>
      <c r="D43" s="89" t="s">
        <v>9</v>
      </c>
      <c r="E43" s="90" t="s">
        <v>192</v>
      </c>
    </row>
    <row r="44" spans="1:5" ht="129.6" x14ac:dyDescent="0.3">
      <c r="A44" s="91">
        <v>5.23</v>
      </c>
      <c r="B44" s="92" t="s">
        <v>41</v>
      </c>
      <c r="C44" s="101" t="s">
        <v>109</v>
      </c>
      <c r="D44" s="92" t="s">
        <v>7</v>
      </c>
      <c r="E44" s="94" t="s">
        <v>193</v>
      </c>
    </row>
  </sheetData>
  <mergeCells count="1">
    <mergeCell ref="A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1695-AE7C-4C43-858D-47279BCC1016}">
  <dimension ref="A1:E41"/>
  <sheetViews>
    <sheetView zoomScaleNormal="100" workbookViewId="0">
      <selection activeCell="C1" sqref="C1:C1048576"/>
    </sheetView>
  </sheetViews>
  <sheetFormatPr defaultRowHeight="15.6" x14ac:dyDescent="0.3"/>
  <cols>
    <col min="1" max="1" width="11.69921875" customWidth="1"/>
    <col min="2" max="2" width="19.5" customWidth="1"/>
    <col min="3" max="3" width="55.796875" customWidth="1"/>
    <col min="4" max="4" width="17.09765625" customWidth="1"/>
    <col min="5" max="5" width="16.296875" customWidth="1"/>
  </cols>
  <sheetData>
    <row r="1" spans="1:5" x14ac:dyDescent="0.3">
      <c r="A1" s="117" t="s">
        <v>202</v>
      </c>
      <c r="B1" s="118"/>
    </row>
    <row r="2" spans="1:5" x14ac:dyDescent="0.3">
      <c r="A2" s="102" t="s">
        <v>194</v>
      </c>
      <c r="B2" s="103" t="s">
        <v>195</v>
      </c>
      <c r="C2" s="103" t="s">
        <v>196</v>
      </c>
      <c r="D2" s="103" t="s">
        <v>197</v>
      </c>
      <c r="E2" s="103" t="s">
        <v>198</v>
      </c>
    </row>
    <row r="3" spans="1:5" x14ac:dyDescent="0.3">
      <c r="A3" s="104">
        <v>3.7</v>
      </c>
      <c r="B3" s="105" t="s">
        <v>133</v>
      </c>
      <c r="C3" s="106" t="s">
        <v>111</v>
      </c>
      <c r="D3" s="107" t="s">
        <v>7</v>
      </c>
      <c r="E3" s="108" t="s">
        <v>199</v>
      </c>
    </row>
    <row r="4" spans="1:5" x14ac:dyDescent="0.3">
      <c r="A4" s="109">
        <v>3.91</v>
      </c>
      <c r="B4" s="110" t="s">
        <v>135</v>
      </c>
      <c r="C4" s="111" t="s">
        <v>12</v>
      </c>
      <c r="D4" s="110" t="s">
        <v>13</v>
      </c>
      <c r="E4" s="108" t="s">
        <v>44</v>
      </c>
    </row>
    <row r="5" spans="1:5" x14ac:dyDescent="0.3">
      <c r="A5" s="109">
        <v>3.97</v>
      </c>
      <c r="B5" s="110" t="s">
        <v>137</v>
      </c>
      <c r="C5" s="111" t="s">
        <v>6</v>
      </c>
      <c r="D5" s="110" t="s">
        <v>7</v>
      </c>
      <c r="E5" s="108" t="s">
        <v>200</v>
      </c>
    </row>
    <row r="6" spans="1:5" x14ac:dyDescent="0.3">
      <c r="A6" s="109">
        <v>4</v>
      </c>
      <c r="B6" s="105" t="s">
        <v>15</v>
      </c>
      <c r="C6" s="111" t="s">
        <v>16</v>
      </c>
      <c r="D6" s="110" t="s">
        <v>13</v>
      </c>
      <c r="E6" s="108" t="s">
        <v>44</v>
      </c>
    </row>
    <row r="7" spans="1:5" x14ac:dyDescent="0.3">
      <c r="A7" s="109">
        <v>4.05</v>
      </c>
      <c r="B7" s="110" t="s">
        <v>139</v>
      </c>
      <c r="C7" s="112" t="s">
        <v>18</v>
      </c>
      <c r="D7" s="110" t="s">
        <v>9</v>
      </c>
      <c r="E7" s="108" t="s">
        <v>45</v>
      </c>
    </row>
    <row r="8" spans="1:5" x14ac:dyDescent="0.3">
      <c r="A8" s="109">
        <v>4.0999999999999996</v>
      </c>
      <c r="B8" s="110" t="s">
        <v>141</v>
      </c>
      <c r="C8" s="111" t="s">
        <v>8</v>
      </c>
      <c r="D8" s="110" t="s">
        <v>9</v>
      </c>
      <c r="E8" s="108" t="s">
        <v>45</v>
      </c>
    </row>
    <row r="9" spans="1:5" x14ac:dyDescent="0.3">
      <c r="A9" s="109">
        <v>4.0999999999999996</v>
      </c>
      <c r="B9" s="110" t="s">
        <v>19</v>
      </c>
      <c r="C9" s="111" t="s">
        <v>20</v>
      </c>
      <c r="D9" s="110" t="s">
        <v>9</v>
      </c>
      <c r="E9" s="108" t="s">
        <v>200</v>
      </c>
    </row>
    <row r="10" spans="1:5" x14ac:dyDescent="0.3">
      <c r="A10" s="109">
        <v>4.0999999999999996</v>
      </c>
      <c r="B10" s="110" t="s">
        <v>51</v>
      </c>
      <c r="C10" s="111" t="s">
        <v>112</v>
      </c>
      <c r="D10" s="110" t="s">
        <v>7</v>
      </c>
      <c r="E10" s="108" t="s">
        <v>45</v>
      </c>
    </row>
    <row r="11" spans="1:5" x14ac:dyDescent="0.3">
      <c r="A11" s="109">
        <v>4.1399999999999997</v>
      </c>
      <c r="B11" s="107" t="s">
        <v>21</v>
      </c>
      <c r="C11" s="113" t="s">
        <v>22</v>
      </c>
      <c r="D11" s="107" t="s">
        <v>13</v>
      </c>
      <c r="E11" s="108" t="s">
        <v>44</v>
      </c>
    </row>
    <row r="12" spans="1:5" x14ac:dyDescent="0.3">
      <c r="A12" s="109">
        <v>4.1500000000000004</v>
      </c>
      <c r="B12" s="110" t="s">
        <v>83</v>
      </c>
      <c r="C12" s="113" t="s">
        <v>84</v>
      </c>
      <c r="D12" s="107" t="s">
        <v>7</v>
      </c>
      <c r="E12" s="108" t="s">
        <v>200</v>
      </c>
    </row>
    <row r="13" spans="1:5" x14ac:dyDescent="0.3">
      <c r="A13" s="109">
        <v>4.16</v>
      </c>
      <c r="B13" s="110" t="s">
        <v>145</v>
      </c>
      <c r="C13" s="111" t="s">
        <v>61</v>
      </c>
      <c r="D13" s="110" t="s">
        <v>7</v>
      </c>
      <c r="E13" s="108" t="s">
        <v>200</v>
      </c>
    </row>
    <row r="14" spans="1:5" x14ac:dyDescent="0.3">
      <c r="A14" s="109">
        <v>4.24</v>
      </c>
      <c r="B14" s="114" t="s">
        <v>147</v>
      </c>
      <c r="C14" s="111" t="s">
        <v>148</v>
      </c>
      <c r="D14" s="110" t="s">
        <v>9</v>
      </c>
      <c r="E14" s="108" t="s">
        <v>45</v>
      </c>
    </row>
    <row r="15" spans="1:5" x14ac:dyDescent="0.3">
      <c r="A15" s="109">
        <v>4.2699999999999996</v>
      </c>
      <c r="B15" s="110" t="s">
        <v>27</v>
      </c>
      <c r="C15" s="111" t="s">
        <v>28</v>
      </c>
      <c r="D15" s="110" t="s">
        <v>9</v>
      </c>
      <c r="E15" s="108" t="s">
        <v>45</v>
      </c>
    </row>
    <row r="16" spans="1:5" x14ac:dyDescent="0.3">
      <c r="A16" s="109">
        <v>4.29</v>
      </c>
      <c r="B16" s="110" t="s">
        <v>149</v>
      </c>
      <c r="C16" s="113" t="s">
        <v>35</v>
      </c>
      <c r="D16" s="107" t="s">
        <v>7</v>
      </c>
      <c r="E16" s="108" t="s">
        <v>199</v>
      </c>
    </row>
    <row r="17" spans="1:5" x14ac:dyDescent="0.3">
      <c r="A17" s="109">
        <v>4.3099999999999996</v>
      </c>
      <c r="B17" s="110" t="s">
        <v>110</v>
      </c>
      <c r="C17" s="113" t="s">
        <v>29</v>
      </c>
      <c r="D17" s="107" t="s">
        <v>9</v>
      </c>
      <c r="E17" s="108" t="s">
        <v>45</v>
      </c>
    </row>
    <row r="18" spans="1:5" x14ac:dyDescent="0.3">
      <c r="A18" s="109">
        <v>4.3099999999999996</v>
      </c>
      <c r="B18" s="107" t="s">
        <v>151</v>
      </c>
      <c r="C18" s="113" t="s">
        <v>152</v>
      </c>
      <c r="D18" s="107" t="s">
        <v>9</v>
      </c>
      <c r="E18" s="108" t="s">
        <v>45</v>
      </c>
    </row>
    <row r="19" spans="1:5" x14ac:dyDescent="0.3">
      <c r="A19" s="109">
        <v>4.32</v>
      </c>
      <c r="B19" s="110" t="s">
        <v>154</v>
      </c>
      <c r="C19" s="113" t="s">
        <v>70</v>
      </c>
      <c r="D19" s="110" t="s">
        <v>71</v>
      </c>
      <c r="E19" s="108" t="s">
        <v>201</v>
      </c>
    </row>
    <row r="20" spans="1:5" x14ac:dyDescent="0.3">
      <c r="A20" s="109">
        <v>4.37</v>
      </c>
      <c r="B20" s="110" t="s">
        <v>156</v>
      </c>
      <c r="C20" s="106" t="s">
        <v>53</v>
      </c>
      <c r="D20" s="107" t="s">
        <v>9</v>
      </c>
      <c r="E20" s="108" t="s">
        <v>45</v>
      </c>
    </row>
    <row r="21" spans="1:5" x14ac:dyDescent="0.3">
      <c r="A21" s="109">
        <v>4.38</v>
      </c>
      <c r="B21" s="110" t="s">
        <v>15</v>
      </c>
      <c r="C21" s="111" t="s">
        <v>158</v>
      </c>
      <c r="D21" s="110" t="s">
        <v>9</v>
      </c>
      <c r="E21" s="108" t="s">
        <v>45</v>
      </c>
    </row>
    <row r="22" spans="1:5" x14ac:dyDescent="0.3">
      <c r="A22" s="109">
        <v>4.38</v>
      </c>
      <c r="B22" s="110" t="s">
        <v>160</v>
      </c>
      <c r="C22" s="111" t="s">
        <v>161</v>
      </c>
      <c r="D22" s="110" t="s">
        <v>9</v>
      </c>
      <c r="E22" s="108" t="s">
        <v>45</v>
      </c>
    </row>
    <row r="23" spans="1:5" x14ac:dyDescent="0.3">
      <c r="A23" s="109">
        <v>4.3899999999999997</v>
      </c>
      <c r="B23" s="110" t="s">
        <v>86</v>
      </c>
      <c r="C23" s="111" t="s">
        <v>87</v>
      </c>
      <c r="D23" s="110" t="s">
        <v>7</v>
      </c>
      <c r="E23" s="108" t="s">
        <v>200</v>
      </c>
    </row>
    <row r="24" spans="1:5" x14ac:dyDescent="0.3">
      <c r="A24" s="109">
        <v>4.3899999999999997</v>
      </c>
      <c r="B24" s="110" t="s">
        <v>163</v>
      </c>
      <c r="C24" s="111" t="s">
        <v>115</v>
      </c>
      <c r="D24" s="110" t="s">
        <v>9</v>
      </c>
      <c r="E24" s="108" t="s">
        <v>45</v>
      </c>
    </row>
    <row r="25" spans="1:5" x14ac:dyDescent="0.3">
      <c r="A25" s="109">
        <v>4.4000000000000004</v>
      </c>
      <c r="B25" s="110" t="s">
        <v>165</v>
      </c>
      <c r="C25" s="111" t="s">
        <v>10</v>
      </c>
      <c r="D25" s="110" t="s">
        <v>9</v>
      </c>
      <c r="E25" s="108" t="s">
        <v>201</v>
      </c>
    </row>
    <row r="26" spans="1:5" x14ac:dyDescent="0.3">
      <c r="A26" s="109">
        <v>4.4000000000000004</v>
      </c>
      <c r="B26" s="105" t="s">
        <v>167</v>
      </c>
      <c r="C26" s="113" t="s">
        <v>113</v>
      </c>
      <c r="D26" s="110" t="s">
        <v>71</v>
      </c>
      <c r="E26" s="108" t="s">
        <v>45</v>
      </c>
    </row>
    <row r="27" spans="1:5" x14ac:dyDescent="0.3">
      <c r="A27" s="114">
        <v>4.55</v>
      </c>
      <c r="B27" s="110" t="s">
        <v>169</v>
      </c>
      <c r="C27" s="115" t="s">
        <v>24</v>
      </c>
      <c r="D27" s="110" t="s">
        <v>9</v>
      </c>
      <c r="E27" s="108" t="s">
        <v>45</v>
      </c>
    </row>
    <row r="28" spans="1:5" x14ac:dyDescent="0.3">
      <c r="A28" s="109">
        <v>4.62</v>
      </c>
      <c r="B28" s="107" t="s">
        <v>15</v>
      </c>
      <c r="C28" s="106" t="s">
        <v>32</v>
      </c>
      <c r="D28" s="107" t="s">
        <v>7</v>
      </c>
      <c r="E28" s="108" t="s">
        <v>199</v>
      </c>
    </row>
    <row r="29" spans="1:5" x14ac:dyDescent="0.3">
      <c r="A29" s="109">
        <v>4.63</v>
      </c>
      <c r="B29" s="110" t="s">
        <v>33</v>
      </c>
      <c r="C29" s="113" t="s">
        <v>34</v>
      </c>
      <c r="D29" s="110" t="s">
        <v>7</v>
      </c>
      <c r="E29" s="108" t="s">
        <v>200</v>
      </c>
    </row>
    <row r="30" spans="1:5" x14ac:dyDescent="0.3">
      <c r="A30" s="109">
        <v>4.6500000000000004</v>
      </c>
      <c r="B30" s="107" t="s">
        <v>15</v>
      </c>
      <c r="C30" s="113" t="s">
        <v>38</v>
      </c>
      <c r="D30" s="110" t="s">
        <v>9</v>
      </c>
      <c r="E30" s="108" t="s">
        <v>45</v>
      </c>
    </row>
    <row r="31" spans="1:5" x14ac:dyDescent="0.3">
      <c r="A31" s="109">
        <v>4.6500000000000004</v>
      </c>
      <c r="B31" s="110" t="s">
        <v>174</v>
      </c>
      <c r="C31" s="111" t="s">
        <v>91</v>
      </c>
      <c r="D31" s="110" t="s">
        <v>9</v>
      </c>
      <c r="E31" s="108" t="s">
        <v>45</v>
      </c>
    </row>
    <row r="32" spans="1:5" x14ac:dyDescent="0.3">
      <c r="A32" s="109">
        <v>4.7</v>
      </c>
      <c r="B32" s="110" t="s">
        <v>98</v>
      </c>
      <c r="C32" s="111" t="s">
        <v>176</v>
      </c>
      <c r="D32" s="110" t="s">
        <v>7</v>
      </c>
      <c r="E32" s="108" t="s">
        <v>200</v>
      </c>
    </row>
    <row r="33" spans="1:5" x14ac:dyDescent="0.3">
      <c r="A33" s="109">
        <v>4.72</v>
      </c>
      <c r="B33" s="110" t="s">
        <v>145</v>
      </c>
      <c r="C33" s="106" t="s">
        <v>178</v>
      </c>
      <c r="D33" s="110" t="s">
        <v>7</v>
      </c>
      <c r="E33" s="108" t="s">
        <v>200</v>
      </c>
    </row>
    <row r="34" spans="1:5" x14ac:dyDescent="0.3">
      <c r="A34" s="109">
        <v>4.7300000000000004</v>
      </c>
      <c r="B34" s="110" t="s">
        <v>180</v>
      </c>
      <c r="C34" s="106" t="s">
        <v>118</v>
      </c>
      <c r="D34" s="110" t="s">
        <v>9</v>
      </c>
      <c r="E34" s="108" t="s">
        <v>45</v>
      </c>
    </row>
    <row r="35" spans="1:5" x14ac:dyDescent="0.3">
      <c r="A35" s="109">
        <v>4.8</v>
      </c>
      <c r="B35" s="110" t="s">
        <v>101</v>
      </c>
      <c r="C35" s="106" t="s">
        <v>39</v>
      </c>
      <c r="D35" s="110" t="s">
        <v>9</v>
      </c>
      <c r="E35" s="108" t="s">
        <v>200</v>
      </c>
    </row>
    <row r="36" spans="1:5" x14ac:dyDescent="0.3">
      <c r="A36" s="109">
        <v>4.8</v>
      </c>
      <c r="B36" s="107" t="s">
        <v>183</v>
      </c>
      <c r="C36" s="113" t="s">
        <v>184</v>
      </c>
      <c r="D36" s="110" t="s">
        <v>7</v>
      </c>
      <c r="E36" s="108" t="s">
        <v>45</v>
      </c>
    </row>
    <row r="37" spans="1:5" x14ac:dyDescent="0.3">
      <c r="A37" s="109">
        <v>4.82</v>
      </c>
      <c r="B37" s="107" t="s">
        <v>186</v>
      </c>
      <c r="C37" s="100" t="s">
        <v>187</v>
      </c>
      <c r="D37" s="110" t="s">
        <v>9</v>
      </c>
      <c r="E37" s="108" t="s">
        <v>45</v>
      </c>
    </row>
    <row r="38" spans="1:5" x14ac:dyDescent="0.3">
      <c r="A38" s="109">
        <v>5.0999999999999996</v>
      </c>
      <c r="B38" s="107" t="s">
        <v>25</v>
      </c>
      <c r="C38" s="100" t="s">
        <v>26</v>
      </c>
      <c r="D38" s="110" t="s">
        <v>7</v>
      </c>
      <c r="E38" s="108" t="s">
        <v>199</v>
      </c>
    </row>
    <row r="39" spans="1:5" x14ac:dyDescent="0.3">
      <c r="A39" s="109">
        <v>5.2</v>
      </c>
      <c r="B39" s="107" t="s">
        <v>190</v>
      </c>
      <c r="C39" s="100" t="s">
        <v>40</v>
      </c>
      <c r="D39" s="110" t="s">
        <v>7</v>
      </c>
      <c r="E39" s="108" t="s">
        <v>199</v>
      </c>
    </row>
    <row r="40" spans="1:5" x14ac:dyDescent="0.3">
      <c r="A40" s="109">
        <v>5.2</v>
      </c>
      <c r="B40" s="107" t="s">
        <v>106</v>
      </c>
      <c r="C40" s="113" t="s">
        <v>30</v>
      </c>
      <c r="D40" s="107" t="s">
        <v>9</v>
      </c>
      <c r="E40" s="108" t="s">
        <v>45</v>
      </c>
    </row>
    <row r="41" spans="1:5" x14ac:dyDescent="0.3">
      <c r="A41" s="109">
        <v>5.23</v>
      </c>
      <c r="B41" s="110" t="s">
        <v>41</v>
      </c>
      <c r="C41" s="116" t="s">
        <v>109</v>
      </c>
      <c r="D41" s="110" t="s">
        <v>7</v>
      </c>
      <c r="E41" s="108" t="s">
        <v>200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June Outlook</vt:lpstr>
      <vt:lpstr>July Outlook</vt:lpstr>
      <vt:lpstr>August Outlook</vt:lpstr>
      <vt:lpstr>August simple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Lawrence Hamilton</cp:lastModifiedBy>
  <dcterms:created xsi:type="dcterms:W3CDTF">2016-07-13T22:53:38Z</dcterms:created>
  <dcterms:modified xsi:type="dcterms:W3CDTF">2023-05-12T19:12:32Z</dcterms:modified>
</cp:coreProperties>
</file>